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65" windowWidth="19230" windowHeight="11955" tabRatio="859"/>
  </bookViews>
  <sheets>
    <sheet name="Inhoud" sheetId="1" r:id="rId1"/>
    <sheet name="S Ontwikkeling" sheetId="2" r:id="rId2"/>
    <sheet name="S Leeftijd" sheetId="3" r:id="rId3"/>
    <sheet name="S Burg Staat" sheetId="4" r:id="rId4"/>
    <sheet name="S Etnic-Natio" sheetId="5" r:id="rId5"/>
    <sheet name="S Geb-abs" sheetId="6" r:id="rId6"/>
    <sheet name="S Geb-%" sheetId="7" r:id="rId7"/>
    <sheet name="S Gebplaats" sheetId="8" r:id="rId8"/>
    <sheet name="S Vest-Vert" sheetId="9" r:id="rId9"/>
    <sheet name="S Binnenverh" sheetId="10" r:id="rId10"/>
    <sheet name="S Prognose A" sheetId="11" r:id="rId11"/>
    <sheet name="S Prognose B" sheetId="12" r:id="rId12"/>
    <sheet name="Leeftijd" sheetId="13" r:id="rId13"/>
    <sheet name="Leeftijd%" sheetId="14" r:id="rId14"/>
    <sheet name="Herkomst" sheetId="15" r:id="rId15"/>
    <sheet name="Huishoudens" sheetId="16" r:id="rId16"/>
    <sheet name="Kinderen" sheetId="17" r:id="rId17"/>
    <sheet name="Mobiliteit" sheetId="18" r:id="rId18"/>
    <sheet name="Binnenverh" sheetId="19" r:id="rId19"/>
    <sheet name="Prognose1" sheetId="21" r:id="rId20"/>
    <sheet name="prognose2" sheetId="22" r:id="rId21"/>
    <sheet name="Prognose3" sheetId="23" r:id="rId22"/>
  </sheets>
  <externalReferences>
    <externalReference r:id="rId23"/>
    <externalReference r:id="rId24"/>
  </externalReferences>
  <definedNames>
    <definedName name="_xlnm._FilterDatabase" localSheetId="19" hidden="1">Prognose1!$A$8:$Q$19</definedName>
    <definedName name="_xlnm.Print_Area" localSheetId="18">Binnenverh!$A$5:$BL$77</definedName>
    <definedName name="_xlnm.Print_Area" localSheetId="14">Herkomst!$A$4:$P$69</definedName>
    <definedName name="_xlnm.Print_Area" localSheetId="15">Huishoudens!$A$5:$P$75</definedName>
    <definedName name="_xlnm.Print_Area" localSheetId="16">Kinderen!$A$4:$L$72</definedName>
    <definedName name="_xlnm.Print_Area" localSheetId="12">Leeftijd!$A$5:$O$66</definedName>
    <definedName name="_xlnm.Print_Area" localSheetId="13">'Leeftijd%'!$A$5:$M$67</definedName>
    <definedName name="_xlnm.Print_Area" localSheetId="17">Mobiliteit!$A$3:$O$64</definedName>
    <definedName name="_xlnm.Print_Area" localSheetId="19">Prognose1!$A$5:$Q$70</definedName>
    <definedName name="_xlnm.Print_Area" localSheetId="20">prognose2!$A$1:$Q$71</definedName>
    <definedName name="_xlnm.Print_Area" localSheetId="21">Prognose3!$A$1:$G$71</definedName>
    <definedName name="lijstbron">[1]Blad1!$A$1:$A$36</definedName>
    <definedName name="Meetjaar">Inhoud!$CA$1</definedName>
    <definedName name="t">[2]Ontwikkeling!$A$47:$A$49</definedName>
  </definedNames>
  <calcPr calcId="145621"/>
</workbook>
</file>

<file path=xl/calcChain.xml><?xml version="1.0" encoding="utf-8"?>
<calcChain xmlns="http://schemas.openxmlformats.org/spreadsheetml/2006/main">
  <c r="C8" i="1" l="1"/>
  <c r="C7" i="1"/>
  <c r="C23" i="1" l="1"/>
  <c r="C22" i="1"/>
  <c r="C6" i="1"/>
  <c r="C9" i="1"/>
  <c r="C10" i="1"/>
  <c r="C11" i="1"/>
  <c r="C12" i="1"/>
  <c r="C13" i="1"/>
  <c r="C14" i="1"/>
  <c r="C15" i="1"/>
  <c r="C16" i="1"/>
  <c r="C17" i="1"/>
  <c r="C18" i="1"/>
  <c r="C19" i="1"/>
  <c r="C20" i="1"/>
  <c r="C21" i="1"/>
  <c r="C24" i="1"/>
  <c r="C25" i="1"/>
  <c r="C26" i="1"/>
  <c r="C28" i="1"/>
  <c r="C29" i="1"/>
  <c r="C30" i="1"/>
  <c r="C31" i="1"/>
  <c r="C34" i="1" l="1"/>
  <c r="C33" i="1"/>
  <c r="C32" i="1"/>
</calcChain>
</file>

<file path=xl/sharedStrings.xml><?xml version="1.0" encoding="utf-8"?>
<sst xmlns="http://schemas.openxmlformats.org/spreadsheetml/2006/main" count="2434" uniqueCount="552">
  <si>
    <t>1) Gemeenten Amsterdam, Amstelveen, Diemen en Ouder-Amstel.</t>
  </si>
  <si>
    <t>2) Gemeenten Blaricum, Bussum, Wijdemeren, Hilversum, Huizen, Laren, Muiden, Naarden en Weesp.</t>
  </si>
  <si>
    <t xml:space="preserve">Het aantal eenoudergezinnen in procenten van het aantal gezinnen met kinderen (in plaats van in procenten van het aantal huishoudens) vindt u op blz. 28. </t>
  </si>
  <si>
    <t>De eerste vijf kolommen en de laatste kolom op de voorgaande bladzijde hebben betrekking op verhuizingen van inwoners.</t>
  </si>
  <si>
    <t>Verhuisd binnen dezelfde wijk betreft inwoners die in de loop van het jaar zijn verhuisd naar een ander adres in dezelfde wijk.</t>
  </si>
  <si>
    <t>Gevestigd in deze wijk is het aantal huishoudens dat zich in de loop van het jaar heeft gevestigd in deze wijk, waarbij onderscheid wordt gemaakt tussen huishoudens gevestigd vanuit een ander adres in Almere (in een andere wijk) en vestigers vanuit een andere gemeente of het buitenland. De som van deze twee percentages is het totaal aantal huishoudens dat zich het afgelopen jaar heeft gevestigd in de wijk.</t>
  </si>
  <si>
    <t>Vertrokken uit deze wijk is het aantal inwoners dat in de loop van het jaar is verhuisd vanuit deze wijk. Ook hier wordt onderscheid gemaakt tussen vertrek binnen of buiten de gemeente.</t>
  </si>
  <si>
    <t>De kolom huishoudens totaal is inclusief overige huishoudens. Overige huishoudens zijn bijvoorbeeld huishoudens die bestaan uit meer dan 2 volwassenen. Institutionele huishoudens zijn niet meegenomen.</t>
  </si>
  <si>
    <t>Gezinnen met kinderen 0-17 zijn gezinnen met inwonende kinderen jonger dan 18 jaar.</t>
  </si>
  <si>
    <t>Aangegeven is het aantal gezinnen met kinderen en het aandeel eenoudergezinnen daarin.</t>
  </si>
  <si>
    <t>Tevens is weergegeven het totaal aantal eigen kinderen jonger dan 18 jaar in deze gezinnen en het aandeel kinderen in een eenoudergezin.</t>
  </si>
  <si>
    <t>Het gemiddeld aantal kinderen per gezin is het aantal inwonende kinderen jonger dan 18 jaar gedeeld door het aantal gezinnen met inwonende kinderen jonger dan 18 jaar. Kinderen die niet meer bij de ouder(s) wonen worden in deze kolommen dus niet meegeteld.</t>
  </si>
  <si>
    <t xml:space="preserve">gem.  </t>
  </si>
  <si>
    <t xml:space="preserve">alleen-  </t>
  </si>
  <si>
    <t>gezinnen</t>
  </si>
  <si>
    <t>1)2) Zie toelichting tabel hieronder</t>
  </si>
  <si>
    <t>Noord-Holland excl. gemeente Amsterdam en 't Gooi</t>
  </si>
  <si>
    <t>Gebieden die nog niet als wijk waren benoemd worden tot 1995 gerekend tot overig. Vanaf 1995 worden zij toebedeeld aan het betreffende stadsdeel, waarbij de bewoners van Almere Pampus bij Almere Stad zijn gevoegd.</t>
  </si>
  <si>
    <t>stadsdeel</t>
  </si>
  <si>
    <t>geslacht</t>
  </si>
  <si>
    <t>nationaliteit</t>
  </si>
  <si>
    <t>vestiging in Almere</t>
  </si>
  <si>
    <t>vertrek vanuit Almere</t>
  </si>
  <si>
    <t>Leef-tijd</t>
  </si>
  <si>
    <r>
      <t xml:space="preserve">Regio Amsterdam </t>
    </r>
    <r>
      <rPr>
        <vertAlign val="superscript"/>
        <sz val="6"/>
        <rFont val="Arial"/>
        <family val="2"/>
      </rPr>
      <t>1)</t>
    </r>
  </si>
  <si>
    <r>
      <t>'t Gooi</t>
    </r>
    <r>
      <rPr>
        <sz val="6"/>
        <rFont val="Arial"/>
        <family val="2"/>
      </rPr>
      <t xml:space="preserve"> </t>
    </r>
    <r>
      <rPr>
        <vertAlign val="superscript"/>
        <sz val="6"/>
        <rFont val="Arial"/>
        <family val="2"/>
      </rPr>
      <t>2)</t>
    </r>
  </si>
  <si>
    <t xml:space="preserve">  totale</t>
  </si>
  <si>
    <t>toename in</t>
  </si>
  <si>
    <t>Overig gebied</t>
  </si>
  <si>
    <t>De overige kolommen (vallend onder “gemiddelde woonduur”) hebben betrekking op huishoudens, maar in een andere betekenis dan elders in de atlas. In dit geval wordt onder huishoudens verstaan een groep personen die gelijktijdig zijn verhuisd van adres A naar adres B.</t>
  </si>
  <si>
    <t>Dezelfde cijfers op wijkniveau (uitgezonderd het vestigingsoverschot en aantal personen) vindt u op de tabel op blz. 32</t>
  </si>
  <si>
    <t>en 33. Het aantal verhuisde inwoners in procenten van het aantal inwoners dat woont in een wijk/stadsdeel vindt u op blz. 30.</t>
  </si>
  <si>
    <t>Binnenverhuizingen totaal</t>
  </si>
  <si>
    <t>idem huis-</t>
  </si>
  <si>
    <t>houdens</t>
  </si>
  <si>
    <t>PAG 20</t>
  </si>
  <si>
    <t>0- 4</t>
  </si>
  <si>
    <t>5- 9</t>
  </si>
  <si>
    <t>85 e.o.</t>
  </si>
  <si>
    <t>PAG 21</t>
  </si>
  <si>
    <t>gezin met kinderen</t>
  </si>
  <si>
    <t>gezin zonder kinderen</t>
  </si>
  <si>
    <t>alleenstaanden</t>
  </si>
  <si>
    <t>overig huishouden</t>
  </si>
  <si>
    <t>Overig niet-westers</t>
  </si>
  <si>
    <t>Overig westers</t>
  </si>
  <si>
    <t>Nederlanders</t>
  </si>
  <si>
    <t>De huishoudensberekening is zoveel mogelijk gebaseerd op cijfers van het CBS.</t>
  </si>
  <si>
    <t>In afwijking van andere tabellen naar huishoudtype bevat de telling eenoudergezin álle eenoudergezinnen, ongeacht de leeftijd van het jongste kind.</t>
  </si>
  <si>
    <t>buitenlandse migratie *</t>
  </si>
  <si>
    <t>* Buitenlandse migratie is sinds 1999 inclusief van onbekende herkomst gevestigd en met onbekende bestemming vertrokken.</t>
  </si>
  <si>
    <t>Volgende bladzijde in de atlas: Kaart Aantal inwoners verhuisd vanuit de wijk</t>
  </si>
  <si>
    <t>Type</t>
  </si>
  <si>
    <t>0-4</t>
  </si>
  <si>
    <t>5-11</t>
  </si>
  <si>
    <t>12-17</t>
  </si>
  <si>
    <t>18-24</t>
  </si>
  <si>
    <t>25-34</t>
  </si>
  <si>
    <t>35-44</t>
  </si>
  <si>
    <t>45-54</t>
  </si>
  <si>
    <t>55-64</t>
  </si>
  <si>
    <t>65-74</t>
  </si>
  <si>
    <t>75 e.o.</t>
  </si>
  <si>
    <t>Wijkindeling</t>
  </si>
  <si>
    <t>Almere Hout</t>
  </si>
  <si>
    <t>Almere Buiten</t>
  </si>
  <si>
    <t>Almere Stad</t>
  </si>
  <si>
    <t>Almere Haven</t>
  </si>
  <si>
    <t xml:space="preserve">   bevolking</t>
  </si>
  <si>
    <t>0-24 jaar</t>
  </si>
  <si>
    <t xml:space="preserve"> </t>
  </si>
  <si>
    <t>25-64 jaar</t>
  </si>
  <si>
    <t>65 jaar en ouder</t>
  </si>
  <si>
    <t>Almere Poort</t>
  </si>
  <si>
    <t>Neder-</t>
  </si>
  <si>
    <t>lands</t>
  </si>
  <si>
    <t>overig</t>
  </si>
  <si>
    <t>Marok-</t>
  </si>
  <si>
    <t>kaans</t>
  </si>
  <si>
    <t>Turks</t>
  </si>
  <si>
    <t>Afri-</t>
  </si>
  <si>
    <t>Antil-</t>
  </si>
  <si>
    <t>liaans</t>
  </si>
  <si>
    <t>niet-westers totaal</t>
  </si>
  <si>
    <t>in %</t>
  </si>
  <si>
    <t>abs.</t>
  </si>
  <si>
    <t>westers</t>
  </si>
  <si>
    <t>Van wijk:</t>
  </si>
  <si>
    <t xml:space="preserve">Naar wijk:  </t>
  </si>
  <si>
    <t>totaal</t>
  </si>
  <si>
    <t>Vestiging totaal</t>
  </si>
  <si>
    <t xml:space="preserve"> naams</t>
  </si>
  <si>
    <t xml:space="preserve"> Suri-</t>
  </si>
  <si>
    <t>westerse landen</t>
  </si>
  <si>
    <t>niet-westerse landen</t>
  </si>
  <si>
    <t>gezin met kind</t>
  </si>
  <si>
    <t>alleenstaand</t>
  </si>
  <si>
    <t xml:space="preserve">  </t>
  </si>
  <si>
    <t>Almere</t>
  </si>
  <si>
    <t xml:space="preserve">vanuit </t>
  </si>
  <si>
    <t xml:space="preserve">naar  </t>
  </si>
  <si>
    <t>elders</t>
  </si>
  <si>
    <t xml:space="preserve">naar </t>
  </si>
  <si>
    <t>huishoudens</t>
  </si>
  <si>
    <t>staanden</t>
  </si>
  <si>
    <t>gezin met kind 0-17</t>
  </si>
  <si>
    <t>aantal</t>
  </si>
  <si>
    <t>eenouder</t>
  </si>
  <si>
    <t>waarvan</t>
  </si>
  <si>
    <t>kinderen 0-17</t>
  </si>
  <si>
    <t>gem.aantal</t>
  </si>
  <si>
    <t>per gezin</t>
  </si>
  <si>
    <t>kinderen</t>
  </si>
  <si>
    <t>ratio</t>
  </si>
  <si>
    <t>kind/vol-</t>
  </si>
  <si>
    <t>wassenen</t>
  </si>
  <si>
    <t/>
  </si>
  <si>
    <t>Cijfers per wijk vindt u op blz. 22 en 23.</t>
  </si>
  <si>
    <t>Gezinnen met kinderen zijn echtparen of samenwoners met kinderen (ongeacht de leeftijd van de kinderen) alsmede eenoudergezinnen met uitsluitend kinderen van minimaal 18 jaar, waarvan - in al deze gevallen - tenminste een kind nog bij de ouder(s) woont. Eenoudergezinnen zijn uitsluitend eenoudergezinnen met minimaal een inwonend kind  jonger dan 18 jaar. (Echt)paren zonder kinderen zijn echtparen en samenwoners zonder inwonende kinderen. Aantal huishoudens totaal is inclusief overige huishoudens (bijvoorbeeld een huishouden dat bestaat uit meer dan 2 volwassenen). In de laatste kolom is het gemiddelde aantal personen per huishouden weergegeven.</t>
  </si>
  <si>
    <t>Daarmee wijkt deze definitie af van de definitie op blz. 30 en 31.</t>
  </si>
  <si>
    <t>totale bevolking</t>
  </si>
  <si>
    <t>gevestigd in de wijk</t>
  </si>
  <si>
    <t>vertrokken uit de wijk</t>
  </si>
  <si>
    <t>verhuisd</t>
  </si>
  <si>
    <t>gemiddelde woonduur</t>
  </si>
  <si>
    <t xml:space="preserve">   sinds 1 jaar</t>
  </si>
  <si>
    <t xml:space="preserve">   inwoners</t>
  </si>
  <si>
    <t xml:space="preserve">   ling aantal</t>
  </si>
  <si>
    <t xml:space="preserve">- </t>
  </si>
  <si>
    <t>dezelfde wijk</t>
  </si>
  <si>
    <t>binnen</t>
  </si>
  <si>
    <t>(echt)paar z.kind</t>
  </si>
  <si>
    <t>eenoudergezin</t>
  </si>
  <si>
    <t>leeftijd</t>
  </si>
  <si>
    <t>-</t>
  </si>
  <si>
    <t>In deze tabel wordt het aantal inwoners in elke leeftijdsgroep weergegeven in procenten van de totale bevolking van de wijk.</t>
  </si>
  <si>
    <t>Zie de toelichting op de volgende bladzijde.</t>
  </si>
  <si>
    <t xml:space="preserve">Weergegeven is het aantal personen dat is verhuisd vanuit een bepaalde wijk naar een andere wijk. </t>
  </si>
  <si>
    <t>NB Het vestigingsoverschot is niet gelijk aan de bevolkingsgroei, deze omvat immers ook het saldo van geboorte en sterfte.</t>
  </si>
  <si>
    <t xml:space="preserve">Vestiging </t>
  </si>
  <si>
    <t>EU.</t>
  </si>
  <si>
    <t>bevolking naar leeftijd</t>
  </si>
  <si>
    <t>totale</t>
  </si>
  <si>
    <t>Bron: Gemeente Almere.</t>
  </si>
  <si>
    <t>PAG 22</t>
  </si>
  <si>
    <t>PAG 23</t>
  </si>
  <si>
    <t>PAG 24</t>
  </si>
  <si>
    <t>PAG 26</t>
  </si>
  <si>
    <t>PAG 28</t>
  </si>
  <si>
    <t>PAG 30</t>
  </si>
  <si>
    <t>PAG 32</t>
  </si>
  <si>
    <t>PAG 33</t>
  </si>
  <si>
    <t>PAG 34</t>
  </si>
  <si>
    <t>Huishoudens worden weergegeven absoluut en in procenten van het totaal aantal huishoudens.</t>
  </si>
  <si>
    <t>Een iets gedetailleerdere leeftijdsverdeling per stadsdeel vindt u op blz. 14.</t>
  </si>
  <si>
    <t>Het absolute aantal eenoudergezinnen vindt u op blz. 26.</t>
  </si>
  <si>
    <t>10-14</t>
  </si>
  <si>
    <t>15-19</t>
  </si>
  <si>
    <t>20-24</t>
  </si>
  <si>
    <t>25-29</t>
  </si>
  <si>
    <t>30-34</t>
  </si>
  <si>
    <t>35-39</t>
  </si>
  <si>
    <t>40-44</t>
  </si>
  <si>
    <t>45-49</t>
  </si>
  <si>
    <t>50-54</t>
  </si>
  <si>
    <t>55-59</t>
  </si>
  <si>
    <t>60-64</t>
  </si>
  <si>
    <t>65-69</t>
  </si>
  <si>
    <t>70-74</t>
  </si>
  <si>
    <t>75-79</t>
  </si>
  <si>
    <t xml:space="preserve">Cijfers per wijk vindt u op blz. 26. </t>
  </si>
  <si>
    <t>80-84</t>
  </si>
  <si>
    <t>85-89</t>
  </si>
  <si>
    <t>90-94</t>
  </si>
  <si>
    <t>Wijk</t>
  </si>
  <si>
    <t>Bewoners van Almere Pampus zijn geteld in 'Overige wijken' onder Almere Stad.</t>
  </si>
  <si>
    <t>Nederland</t>
  </si>
  <si>
    <t>landen</t>
  </si>
  <si>
    <t>niet west.</t>
  </si>
  <si>
    <t>van</t>
  </si>
  <si>
    <t>Hoofdstuk 1</t>
  </si>
  <si>
    <t>Bevolkingsopbouw</t>
  </si>
  <si>
    <t>Blz</t>
  </si>
  <si>
    <t>Titel</t>
  </si>
  <si>
    <t>Stad</t>
  </si>
  <si>
    <r>
      <t xml:space="preserve">Terug naar
</t>
    </r>
    <r>
      <rPr>
        <b/>
        <sz val="11"/>
        <color indexed="8"/>
        <rFont val="Arial"/>
        <family val="2"/>
      </rPr>
      <t>inhoud</t>
    </r>
  </si>
  <si>
    <t>PAG 12</t>
  </si>
  <si>
    <t>Jaar</t>
  </si>
  <si>
    <t>Stadsdeel</t>
  </si>
  <si>
    <t>Haven</t>
  </si>
  <si>
    <t>Buiten</t>
  </si>
  <si>
    <t>Poort</t>
  </si>
  <si>
    <t>Hout</t>
  </si>
  <si>
    <t>kalenderjaar</t>
  </si>
  <si>
    <t>Totaal</t>
  </si>
  <si>
    <t>PAG 14</t>
  </si>
  <si>
    <t>Leeftijd</t>
  </si>
  <si>
    <t>Stad*</t>
  </si>
  <si>
    <t>mannen</t>
  </si>
  <si>
    <t>vrouwen</t>
  </si>
  <si>
    <t>%</t>
  </si>
  <si>
    <t xml:space="preserve">  0-4</t>
  </si>
  <si>
    <t xml:space="preserve">  5-9</t>
  </si>
  <si>
    <t>95+</t>
  </si>
  <si>
    <t>* De cijfers van Almere Stad zijn inclusief Almere Pampus.</t>
  </si>
  <si>
    <t>% Nederland</t>
  </si>
  <si>
    <t>PAG 15</t>
  </si>
  <si>
    <t>gehuwd</t>
  </si>
  <si>
    <t>ongehuwd</t>
  </si>
  <si>
    <t>gescheiden</t>
  </si>
  <si>
    <t>weduwstaat</t>
  </si>
  <si>
    <t xml:space="preserve">abs. </t>
  </si>
  <si>
    <t>bevolking</t>
  </si>
  <si>
    <t>Gehuwd is inclusief geregistreerd partnerschap.</t>
  </si>
  <si>
    <t>Almere totaal</t>
  </si>
  <si>
    <t>gezin m.kind.</t>
  </si>
  <si>
    <t>(echt)paar z.knd</t>
  </si>
  <si>
    <t>gem pers</t>
  </si>
  <si>
    <t xml:space="preserve">        huishoudens</t>
  </si>
  <si>
    <t>per huish</t>
  </si>
  <si>
    <t>Weergegeven is het aantal particuliere huishoudens naar gezinssituatie (zie de toelichting op blz. 26 en 27). Institutionele huishoudens zijn niet meegenomen.</t>
  </si>
  <si>
    <t xml:space="preserve">Gevestigd van buiten Almere (eennalaatste rij): </t>
  </si>
  <si>
    <t>Verhuizingen binnen Almere:</t>
  </si>
  <si>
    <t>Totaal gevestigd in alle wijken (laatste rij):</t>
  </si>
  <si>
    <t>gevestigd</t>
  </si>
  <si>
    <t>vertrokken</t>
  </si>
  <si>
    <t>PAG 16</t>
  </si>
  <si>
    <t>Etniciteit</t>
  </si>
  <si>
    <t>PAG 17</t>
  </si>
  <si>
    <t>geboorte en sterfte</t>
  </si>
  <si>
    <t>binnenlandse migratie</t>
  </si>
  <si>
    <t>bevolkings-</t>
  </si>
  <si>
    <t>geboren</t>
  </si>
  <si>
    <t>geboorte-</t>
  </si>
  <si>
    <t>migratie-</t>
  </si>
  <si>
    <t>groei</t>
  </si>
  <si>
    <t>overschot</t>
  </si>
  <si>
    <t>**</t>
  </si>
  <si>
    <t>vertrek</t>
  </si>
  <si>
    <t>Door verschillen in verwerkingsdata komt de bevolkingsgroei niet exact overeen met die op blz. 12.</t>
  </si>
  <si>
    <t>** Bevolkingsgroei inclusief 164 personen t.g.v. grenswijziging per 1 januari 1980.</t>
  </si>
  <si>
    <t>geboortecijfer</t>
  </si>
  <si>
    <t xml:space="preserve">sterftecijfer  </t>
  </si>
  <si>
    <t>geb.overschot</t>
  </si>
  <si>
    <t>vestigingscijfer</t>
  </si>
  <si>
    <t xml:space="preserve">vertrekcijfer  </t>
  </si>
  <si>
    <t>vest.overschot</t>
  </si>
  <si>
    <t>Nederl.</t>
  </si>
  <si>
    <t>Weergegeven per 1.000 van de gemiddelde bevolking in dat jaar (gemiddelde van 1 januari en 31 december).</t>
  </si>
  <si>
    <t>Vestiging en vertrek betekent migratie vanuit/naar een andere gemeente (incl. buitenland).</t>
  </si>
  <si>
    <t>PAG 18</t>
  </si>
  <si>
    <t>1 jan 2005</t>
  </si>
  <si>
    <t>1 jan 2010</t>
  </si>
  <si>
    <t>Geboren in Almere</t>
  </si>
  <si>
    <t>*</t>
  </si>
  <si>
    <t>Overig Flevoland</t>
  </si>
  <si>
    <t>Groningen</t>
  </si>
  <si>
    <t>Friesland</t>
  </si>
  <si>
    <t>Drenthe</t>
  </si>
  <si>
    <t>Overijssel</t>
  </si>
  <si>
    <t>Gelderland</t>
  </si>
  <si>
    <t>Utrecht</t>
  </si>
  <si>
    <t>Overig Noord-Holland</t>
  </si>
  <si>
    <t>Zuid-Holland</t>
  </si>
  <si>
    <t>Zeeland</t>
  </si>
  <si>
    <t>Noord-Brabant</t>
  </si>
  <si>
    <t>Limburg</t>
  </si>
  <si>
    <t>buitenland</t>
  </si>
  <si>
    <t>onbekend</t>
  </si>
  <si>
    <t>Regio</t>
  </si>
  <si>
    <t>per 1.000 inwoners</t>
  </si>
  <si>
    <t>Cijfers over verhuizingen binnen de gemeente Almere vindt u op blz. 19 en blz. 32 en 33.</t>
  </si>
  <si>
    <t>Cijfers over vestiging en vertrek per wijk vindt u op blz. 30.</t>
  </si>
  <si>
    <t>PAG 19</t>
  </si>
  <si>
    <t>naar stadsdeel:</t>
  </si>
  <si>
    <t>binnenverhui-</t>
  </si>
  <si>
    <t>Van stadsdeel:</t>
  </si>
  <si>
    <t>zingen totaal</t>
  </si>
  <si>
    <t>uit Almere</t>
  </si>
  <si>
    <t>Gevestigd in Almere</t>
  </si>
  <si>
    <t>Vestigingsoverschot</t>
  </si>
  <si>
    <t>Idem huishoudens</t>
  </si>
  <si>
    <t>Het leesvoorbeeld verhuisde inwoners is te vinden op blz 11.</t>
  </si>
  <si>
    <t>Weergegeven is het aantal personen dat is verhuisd vanuit een bepaald stadsdeel naar een ander stadsdeel.</t>
  </si>
  <si>
    <t>In een aparte rij en kolom worden ook de verhuizingen van/naar buiten Almere weergegeven. Het totaal aantal vestigers en vertrekkers in</t>
  </si>
  <si>
    <t>de tweenalaatste rij en de eennalaatste kolom is dus de som van verhuizingen binnen Almere en verhuizingen van/naar buiten Almere.</t>
  </si>
  <si>
    <t>In blauw wordt tevens weergegeven het totaal aantal verhuisde huishoudens. Het vestigingsoverschot is het saldo van vestiging en vertrek.</t>
  </si>
  <si>
    <t xml:space="preserve">Onder een huishouden wordt op deze bladzijde verstaan een groep personen die verhuisd is van hetzelfde oude adres naar een nieuw adres. </t>
  </si>
  <si>
    <t>woningen</t>
  </si>
  <si>
    <r>
      <t xml:space="preserve">Regio Amsterdam </t>
    </r>
    <r>
      <rPr>
        <vertAlign val="superscript"/>
        <sz val="10.5"/>
        <rFont val="Arial"/>
        <family val="2"/>
      </rPr>
      <t>1)</t>
    </r>
  </si>
  <si>
    <r>
      <t xml:space="preserve">'t Gooi </t>
    </r>
    <r>
      <rPr>
        <vertAlign val="superscript"/>
        <sz val="10.5"/>
        <rFont val="Arial"/>
        <family val="2"/>
      </rPr>
      <t>2)</t>
    </r>
  </si>
  <si>
    <t>* Voorlopig cijfer.</t>
  </si>
  <si>
    <t>absoluut</t>
  </si>
  <si>
    <t>De berekening is gebaseerd op de CBS-definitie.</t>
  </si>
  <si>
    <t xml:space="preserve">Weergegeven is het aantal huishoudens naar gezinssituatie. De gezinssituatie wordt afgeleid uit de woonsituatie op het adres. Gezinnen met kinderen zijn echtparen of samenwoners met kinderen (ongeacht de leeftijd van de kinderen) alsmede eenoudergezinnen, waarvan het jongste kind ouder is dan 17 jaar. Eenoudergezinnen zijn uitsluitend eenoudergezinnen met minimaal een inwonend kind jonger dan 18 jaar.  (Echt)paren zonder kinderen zijn echtparen en samenwoners zonder inwonende kinderen. </t>
  </si>
  <si>
    <t>PAG 36</t>
  </si>
  <si>
    <t>PAG 35</t>
  </si>
  <si>
    <t>xx</t>
  </si>
  <si>
    <t>xxxxxx</t>
  </si>
  <si>
    <t>Groep en land/
nationaliteit</t>
  </si>
  <si>
    <t>overleden</t>
  </si>
  <si>
    <t xml:space="preserve">vertrok-  </t>
  </si>
  <si>
    <t>ken</t>
  </si>
  <si>
    <t>Geboorte- 
plaats</t>
  </si>
  <si>
    <t>Vertrokken uit Almere</t>
  </si>
  <si>
    <t>In de eennalaatste rij en kolom worden ook de verhuizingen van/naar buiten Almere weergegeven. Het totaal aantal vestigers en vertrekkers in de laatste rij en kolom is dus de som van verhuizingen binnen Almere en verhuizingen van/naar buiten Almere (zie ook de samenvatting van de totalen onderaan de volgende bladzijde en de cijfers per stadsdeel op blz. 19).</t>
  </si>
  <si>
    <t xml:space="preserve">   ontwikke-</t>
  </si>
  <si>
    <t>Bron: Gemeente Almere en CBS. Cijfers Nederland zijn per 1 januari 2017.</t>
  </si>
  <si>
    <t>1 juli 2000</t>
  </si>
  <si>
    <t>1 jan 2015</t>
  </si>
  <si>
    <t>1 jan 2018</t>
  </si>
  <si>
    <t>Overig Noord-Holland **</t>
  </si>
  <si>
    <t>2016</t>
  </si>
  <si>
    <t>2017</t>
  </si>
  <si>
    <t>herkomst</t>
  </si>
  <si>
    <t>De herkomstberekening is gebaseerd op de CBS-definitie.</t>
  </si>
  <si>
    <t>Volgende bladzijde in de atlas: Kaart inwoners naar niet-westerse migratieachtergrond (niet opgenomen in Exceltabellen)</t>
  </si>
  <si>
    <t>Iemand heeft een Nederlandse achtergrond als beide ouders in Nederland zijn geboren, ongeacht het land waar men zelf is geboren. Iemand heeft een migratieachtergrond als ten minste één ouder in het buitenland is geboren.
Een persoon met een eerste generatie migratieachtergrond heeft als migratieachtergrond het land waar hij of zij is geboren. Een persoon met een tweede generatie migratieachtergrond heeft als migratieachtergrond het geboorteland van de moeder, tenzij dat ook Nederland is. In dat geval is de migratieachtergrond bepaald door het geboorteland van de vader.</t>
  </si>
  <si>
    <t>De vermelde nationaliteit is de enige nationaliteit (behalve bij een beperkte groep mensen met meerdere niet-Nederlandse nationaliteiten). Sinds 2014 wordt in de BRP geen dubbele nationaliteit meer geregistreerd. Mensen met een Nederlandse en buitenlandse nationaliteit zijn nu geregistreerd als uitsluitend Nederlands.
Migratieachtergrond (of herkomst) wordt vastgesteld volgens de definitie van het CBS. Daarbij wordt iemands migratieachtergrond eerst bepaald door middel het geboorteland van de ouders en daarna door middel van het eigen geboorteland. 
Iemand heeft een Nederlandse achtergrond als beide ouders in Nederland zijn geboren, ongeacht het land waar men zelf is geboren. Iemand heeft een migratieachtergrond als ten minste één ouder in het buitenland is geboren.
Een persoon met een eerste generatie migratieachtergrond heeft als migratieachtergrond het land waar hij of zij is geboren. Een persoon met een tweede generatie migratieachtergrond heeft als migratieachtergrond het geboorteland van de moeder, tenzij dat ook Nederland is. In dat geval is de migratieachtergrond bepaald door het geboorteland van de vader.
Alleen die landen zijn weergeven, die meer dan 75 personen als nationaliteit of migratieachtergrond (herkomst) hebben. Landen met minder personen zijn aan "overig" toegekend.
Het CBS rekent tot de groep westerse landen: Europa, Noord Amerika, Oceanië en de landen Indonesië en Japan.
Een tabel met het aandeel inwoners per herkomstgroep per wijk vindt u op blz. 24.</t>
  </si>
  <si>
    <t xml:space="preserve">Migratieachtergrond (of herkomst) wordt vastgesteld volgens de definitie van het CBS. Daarbij wordt iemands migratieachtergrond eerst bepaald door middel het geboorteland van de ouders en daarna door middel van het eigen geboorteland. 
</t>
  </si>
  <si>
    <t>Prognose van december 2017. Deze prognose gaat uit van de schaalsprong met een bouwopgave van 60.000 woningen vanaf 2010, maar zonder het strakke tijdpad van 20 jaar. De huidige woningbouwplanning gaat uit van verder herstel van de woningmarkt met een lange termijn van ca 1.700 woningen per jaar.</t>
  </si>
  <si>
    <t>Bij 1 t/m 4 verhuizingen wordt een kruisje weergegeven en wordt het aantal niet meegeteld in de verhuizingen van wijk naar stadsdeel of stadsdeel naar wijk.</t>
  </si>
  <si>
    <t>Het aantal verhuizingen van stadsdeel naar stadsdeel is echter wel volledig: hier worden deze verhuizingen dus wel meegerekend.</t>
  </si>
  <si>
    <t>Suriname/Antillen</t>
  </si>
  <si>
    <t>Turkije/Marokko</t>
  </si>
  <si>
    <t>Doordat de huishoudberekeningen gebaseerd zijn op cijfers van het CBS, zijn kleine verschillen in aantallen mogelijk met de tabel over herkomst.</t>
  </si>
  <si>
    <t>Bron: Primos prognose 2017 ABF Research.</t>
  </si>
  <si>
    <t>Ontwikkeling aantal inwoners naar stadsdeel, 1 januari 1970-2018</t>
  </si>
  <si>
    <t>Inwoners naar leeftijdsgroep en stadsdeel, 1 januari 2018</t>
  </si>
  <si>
    <t>Inwoners naar leeftijdsgroep en geslacht, 1 januari 2018</t>
  </si>
  <si>
    <t>Inwoners naar leeftijdsgroep en burgerlijke staat, 1 januari 2018</t>
  </si>
  <si>
    <t>Inwoners naar stadsdeel en burgerlijke staat, 1 januari 2018</t>
  </si>
  <si>
    <t>Huishoudens naar stadsdeel en gezinssituatie, 1 januari 2018</t>
  </si>
  <si>
    <t>Inwoners naar nationaliteit en naar migratieachtergrond, 1 januari 2018</t>
  </si>
  <si>
    <t>Democratische Republiek Congo</t>
  </si>
  <si>
    <t>Angola</t>
  </si>
  <si>
    <t>Nederlands-Indië</t>
  </si>
  <si>
    <t>Eritrea</t>
  </si>
  <si>
    <t>EU landen</t>
  </si>
  <si>
    <t>Sierra Leone</t>
  </si>
  <si>
    <t>Duitsland</t>
  </si>
  <si>
    <t>Kameroen</t>
  </si>
  <si>
    <t>Polen</t>
  </si>
  <si>
    <t>Soedan</t>
  </si>
  <si>
    <t>Groot-Brittannie</t>
  </si>
  <si>
    <t>Guinee</t>
  </si>
  <si>
    <t>België</t>
  </si>
  <si>
    <t>Kaapverdië</t>
  </si>
  <si>
    <t>Spanje</t>
  </si>
  <si>
    <t>Burundi</t>
  </si>
  <si>
    <t>Italië</t>
  </si>
  <si>
    <t>Kenya</t>
  </si>
  <si>
    <t>Frankrijk</t>
  </si>
  <si>
    <t>Liberia</t>
  </si>
  <si>
    <t>Portugal</t>
  </si>
  <si>
    <t>Ivoorkust</t>
  </si>
  <si>
    <t>Roemenië</t>
  </si>
  <si>
    <t>Hongarije</t>
  </si>
  <si>
    <t>Azië</t>
  </si>
  <si>
    <t>Griekenland</t>
  </si>
  <si>
    <t>Indonesië</t>
  </si>
  <si>
    <t>Tsjechië/Slowakije</t>
  </si>
  <si>
    <t>Irak</t>
  </si>
  <si>
    <t>Bulgarije</t>
  </si>
  <si>
    <t>Iran</t>
  </si>
  <si>
    <t>Estland/Letland/Litouwen</t>
  </si>
  <si>
    <t>India</t>
  </si>
  <si>
    <t>Oostenrijk</t>
  </si>
  <si>
    <t>Afghanistan</t>
  </si>
  <si>
    <t>Ierland</t>
  </si>
  <si>
    <t>China</t>
  </si>
  <si>
    <t>Denemarken</t>
  </si>
  <si>
    <t>Syrië</t>
  </si>
  <si>
    <t>Zweden</t>
  </si>
  <si>
    <t>Vietnam</t>
  </si>
  <si>
    <t>Finland</t>
  </si>
  <si>
    <t>Filipijnen</t>
  </si>
  <si>
    <t>Pakistan</t>
  </si>
  <si>
    <t>Overig Europa</t>
  </si>
  <si>
    <t>Hongkong</t>
  </si>
  <si>
    <t>Rusland/voorm. Sovjetunie</t>
  </si>
  <si>
    <t>Thailand</t>
  </si>
  <si>
    <t>voorm. Joegoslavië</t>
  </si>
  <si>
    <t>Sri Lanka</t>
  </si>
  <si>
    <t>Zwitserland</t>
  </si>
  <si>
    <t>Libanon</t>
  </si>
  <si>
    <t>Zuid-Korea</t>
  </si>
  <si>
    <t>Surinaams/Antilliaans</t>
  </si>
  <si>
    <t>Maleisië</t>
  </si>
  <si>
    <t>Suriname</t>
  </si>
  <si>
    <t>Israël</t>
  </si>
  <si>
    <t>voorm. Nederlandse Antillen</t>
  </si>
  <si>
    <t>Japan</t>
  </si>
  <si>
    <t>Marokkaans/Turks</t>
  </si>
  <si>
    <t>Bangladesh</t>
  </si>
  <si>
    <t>Marokko</t>
  </si>
  <si>
    <t>Singapore</t>
  </si>
  <si>
    <t>Turkije</t>
  </si>
  <si>
    <t>Amerika</t>
  </si>
  <si>
    <t>Oceanië</t>
  </si>
  <si>
    <t>Brazilië</t>
  </si>
  <si>
    <t>Australië</t>
  </si>
  <si>
    <t>Verenigde Staten van Amerika</t>
  </si>
  <si>
    <t>Dominicaanse Republiek</t>
  </si>
  <si>
    <t>Overig/onbekend</t>
  </si>
  <si>
    <t>Colombia</t>
  </si>
  <si>
    <t>Guyana</t>
  </si>
  <si>
    <t>Totaal aantal nationaliteiten</t>
  </si>
  <si>
    <t>Canada</t>
  </si>
  <si>
    <t>Totaal aantal herkomstgroepen</t>
  </si>
  <si>
    <t>Venezuela</t>
  </si>
  <si>
    <t>Peru</t>
  </si>
  <si>
    <t>Argentinië</t>
  </si>
  <si>
    <t>Chili</t>
  </si>
  <si>
    <t>Mexico</t>
  </si>
  <si>
    <t>Frans-Guyana</t>
  </si>
  <si>
    <t>Ecuador</t>
  </si>
  <si>
    <t>El Salvador</t>
  </si>
  <si>
    <t>Afrika</t>
  </si>
  <si>
    <t>Ghana</t>
  </si>
  <si>
    <t>Egypte</t>
  </si>
  <si>
    <t>Nigeria</t>
  </si>
  <si>
    <t>Zuid-Afrika</t>
  </si>
  <si>
    <t>Somalië</t>
  </si>
  <si>
    <t>Ethiopië</t>
  </si>
  <si>
    <t>Tunesië</t>
  </si>
  <si>
    <t>Algerije</t>
  </si>
  <si>
    <t>Geboorte-, sterfte- en vestigingscijfers (abs.), 1980-2017</t>
  </si>
  <si>
    <t>Geboorte-, sterfte en vestigingscijfers Almere en Nederland (o/oo), 1980-2017</t>
  </si>
  <si>
    <t>Bevolking Almere naar geboorteplaats 2000-2018</t>
  </si>
  <si>
    <t>Vestiging en vertrek naar regio van herkomst/bestemming in 2016 en 2017</t>
  </si>
  <si>
    <t>Verhuisde inwoners van stadsdeel naar stadsdeel in 2017</t>
  </si>
  <si>
    <t>Totaal vestigingsoverschot: 1836 personen (835 huishoudens)</t>
  </si>
  <si>
    <t>Binnenverhuizingen per 1000 inwoners: 73</t>
  </si>
  <si>
    <t>Vertrekkende inwoners van stadsdeel naar stadsdeel, in % van alle inwoners die zijn verhuisd vanuit het stadsdeel in 2017</t>
  </si>
  <si>
    <t>Gevestigde inwoners, van stadsdeel naar stadsdeel, in % van alle inwoners die verhuisd zijn naar het stadsdeel in 2017</t>
  </si>
  <si>
    <t>Ontwikkeling bevolking, per leeftijdsgroep en stadsdeel, 2025 en 2030</t>
  </si>
  <si>
    <t>Ontwikkeling bevolking, % per leeftijdsgroep en stadsdeel, 2025 en 2030</t>
  </si>
  <si>
    <t>Ontwikkeling huishoudens naar huishoudenstype 2005-2030</t>
  </si>
  <si>
    <t>Ontwikkeling personen naar huishoudenstype 2005-2030</t>
  </si>
  <si>
    <t>Ontwikkeling personen naar migratieachtergrond 2005-2030</t>
  </si>
  <si>
    <t>Inwoners naar leeftijdsgroep en gemiddelde leeftijd, 1 januari 2018</t>
  </si>
  <si>
    <t>101 Centrum Almere Haven</t>
  </si>
  <si>
    <t>102 De Werven</t>
  </si>
  <si>
    <t>103 De Hoven</t>
  </si>
  <si>
    <t>104 De Meenten</t>
  </si>
  <si>
    <t>105 De Grienden</t>
  </si>
  <si>
    <t>106 De Marken</t>
  </si>
  <si>
    <t>107 De Gouwen</t>
  </si>
  <si>
    <t>108 De Wierden</t>
  </si>
  <si>
    <t>109 De Velden</t>
  </si>
  <si>
    <t>111 De Laren</t>
  </si>
  <si>
    <t>x</t>
  </si>
  <si>
    <t>Overig Almere Haven</t>
  </si>
  <si>
    <t>201 Centrum Almere Stad</t>
  </si>
  <si>
    <t>202 Filmwijk</t>
  </si>
  <si>
    <t>203 Danswijk</t>
  </si>
  <si>
    <t>204 Parkwijk</t>
  </si>
  <si>
    <t>205 Verzetswijk</t>
  </si>
  <si>
    <t>206 Waterwijk</t>
  </si>
  <si>
    <t>207 Tussen de Vaarten Noord</t>
  </si>
  <si>
    <t>208 Tussen de Vaarten Zuid</t>
  </si>
  <si>
    <t>209 Staatsliedenwijk</t>
  </si>
  <si>
    <t>210 Kruidenwijk</t>
  </si>
  <si>
    <t>211 Stedenwijk</t>
  </si>
  <si>
    <t>212 Muziekwijk Noord</t>
  </si>
  <si>
    <t>213 Muziekwijk Zuid</t>
  </si>
  <si>
    <t>214 Literatuurwijk</t>
  </si>
  <si>
    <t>215 Noorderplassen</t>
  </si>
  <si>
    <t>Overig Almere Stad</t>
  </si>
  <si>
    <t>301 Centrum Almere Buiten</t>
  </si>
  <si>
    <t>302 Oostvaardersbuurt</t>
  </si>
  <si>
    <t>303 Seizoenenbuurt</t>
  </si>
  <si>
    <t>304 Molenbuurt</t>
  </si>
  <si>
    <t>305 Bouwmeesterbuurt</t>
  </si>
  <si>
    <t>306 Landgoederenbuurt</t>
  </si>
  <si>
    <t>307 Faunabuurt</t>
  </si>
  <si>
    <t>308 Bloemenbuurt</t>
  </si>
  <si>
    <t>309 Regenboogbuurt</t>
  </si>
  <si>
    <t>310 Indischebuurt</t>
  </si>
  <si>
    <t>311 Eilandenbuurt</t>
  </si>
  <si>
    <t>312 Stripheldenbuurt</t>
  </si>
  <si>
    <t>313 Sieradenbuurt</t>
  </si>
  <si>
    <t>Overig Almere Buiten</t>
  </si>
  <si>
    <t>401 Europakwartier</t>
  </si>
  <si>
    <t>402 Columbuskwartier</t>
  </si>
  <si>
    <t>403 Homeruskwartier</t>
  </si>
  <si>
    <t>405 Duin</t>
  </si>
  <si>
    <t>Overig Almere Poort</t>
  </si>
  <si>
    <t>502 Vogelhorst</t>
  </si>
  <si>
    <t>503 Nobelhorst</t>
  </si>
  <si>
    <t>Overig Almere Hout</t>
  </si>
  <si>
    <t>Gemeente totaal</t>
  </si>
  <si>
    <t>Inwoners naar leeftijdsgroep in %, 1 januari 2018</t>
  </si>
  <si>
    <t>Inwoners naar migratieachtergrond, 1 januari 2018</t>
  </si>
  <si>
    <t>Huishoudens naar gezinssituatie, 1 januari 2018</t>
  </si>
  <si>
    <t>Kinderen, eenoudergezinnen en kind/volwassenen ratio, 1 januari 2018</t>
  </si>
  <si>
    <t>De kind/volwassenen ratio is het aantal inwoners jonger dan 18 jaar gedeeld door het aantal inwoners vanaf 18 jaar (x100). De ratio van 26 voor Almere Haven betekent dus: op elke 100 volwassenen wonen er 26 kinderen jonger dan 18 jaar.</t>
  </si>
  <si>
    <t>Verhuizingen in 2017 en gemiddelde woonduur, 1 januari 2018</t>
  </si>
  <si>
    <t>verhuizingen van inwoners gedurende 2017</t>
  </si>
  <si>
    <t>op 1 januari 2018</t>
  </si>
  <si>
    <t>+319</t>
  </si>
  <si>
    <t>+40</t>
  </si>
  <si>
    <t>+65</t>
  </si>
  <si>
    <t>+32</t>
  </si>
  <si>
    <t>+19</t>
  </si>
  <si>
    <t>+49</t>
  </si>
  <si>
    <t>+79</t>
  </si>
  <si>
    <t>+48</t>
  </si>
  <si>
    <t>+214</t>
  </si>
  <si>
    <t>+121</t>
  </si>
  <si>
    <t>+51</t>
  </si>
  <si>
    <t>+1</t>
  </si>
  <si>
    <t>+45</t>
  </si>
  <si>
    <t>+16</t>
  </si>
  <si>
    <t>+34</t>
  </si>
  <si>
    <t>+371</t>
  </si>
  <si>
    <t>+204</t>
  </si>
  <si>
    <t>+2</t>
  </si>
  <si>
    <t>+14</t>
  </si>
  <si>
    <t>+9</t>
  </si>
  <si>
    <t>+13</t>
  </si>
  <si>
    <t>+39</t>
  </si>
  <si>
    <t>+6</t>
  </si>
  <si>
    <t>+149</t>
  </si>
  <si>
    <t>+1.806</t>
  </si>
  <si>
    <t>+494</t>
  </si>
  <si>
    <t>+166</t>
  </si>
  <si>
    <t>+509</t>
  </si>
  <si>
    <t>+637</t>
  </si>
  <si>
    <t>+568</t>
  </si>
  <si>
    <t>+7</t>
  </si>
  <si>
    <t>+404</t>
  </si>
  <si>
    <t>+157</t>
  </si>
  <si>
    <t>+3.111</t>
  </si>
  <si>
    <t>Het aantal verhuizingen wordt weergegeven in procenten van het aantal inwoners op 1 januari 2018.</t>
  </si>
  <si>
    <t>De gemiddelde woonduur is de gemiddelde woonduur in jaren op het huidige adres van alle huishoudens op 1 januari 2018. Onderscheid wordt gemaakt tussen gezinnen (meerpersoonshuishoudens) en alleenstaanden. De gemiddelde woonduur van gezinnen is vastgesteld als de woonduur van het gezinshoofd.</t>
  </si>
  <si>
    <t>De bevolkingsontwikkeling is het saldo van het aantal inwoners op 1 januari 2017 en 1 januari 2018 (positief betekent toename).</t>
  </si>
  <si>
    <t>Verhuisde personen, van wijk naar wijk in 2017</t>
  </si>
  <si>
    <t>tot.</t>
  </si>
  <si>
    <t>ov.</t>
  </si>
  <si>
    <t>Leesvoorbeeld: Linksboven in de tabel kunt u lezen dat in de loop van het jaar 20 personen zijn verhuisd van wijk 101 naar 101 (verhuizingen naar een ander adres binnen de wijk 101: Centrum Almere Haven). Daaronder ziet u dat 16 personen zijn verhuisd van wijk 102 naar wijk 101.</t>
  </si>
  <si>
    <t>Vestigingsoverschot Almere: 26236-24400=1836 personen (in totaal betreft dat 835 huishoudens).</t>
  </si>
  <si>
    <t>In de bovenste rij ziet u dat in totaal 50 personen zijn verhuisd vanuit een wijk in Almere Haven naar een nieuw adres in wijk 101.</t>
  </si>
  <si>
    <t>Helemaal onderaan de tabel ziet u dat in totaal 430 personen zijn verhuisd naar een nieuw adres in wijk 101, waarvan179 van buiten Almere.</t>
  </si>
  <si>
    <t>In de andere hoek van de tabel (helemaal rechtsboven op de volgende bladzijde) kunt u zien dat 339 personen zijn verhuisd vanuit wijk 101, waarvan 104 de gemeente hebben verlaten. Deze wijk heeft dus een vestigingsoverschot van 430 - 339 = 91 personen.</t>
  </si>
  <si>
    <t>Ontwikkeling bevolking naar leeftijdsgroep, 2015-2030</t>
  </si>
  <si>
    <t>110 Overgooi</t>
  </si>
  <si>
    <t>404 Olympiakwartier</t>
  </si>
  <si>
    <t>Almere Pampus en Oosterwold</t>
  </si>
  <si>
    <t>Ontwikkeling bevolking naar leeftijdsgroep, 2015-2030, in %</t>
  </si>
  <si>
    <t>Ontwikkeling totale bevolking en woningvoorraad, 2015-2030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</si>
</sst>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00"/>
    <numFmt numFmtId="167" formatCode="0.0"/>
    <numFmt numFmtId="168" formatCode="\+#,##0"/>
  </numFmts>
  <fonts count="43">
    <font>
      <sz val="10"/>
      <name val="Arial"/>
    </font>
    <font>
      <sz val="10"/>
      <name val="Arial"/>
      <family val="2"/>
    </font>
    <font>
      <sz val="10.5"/>
      <name val="Arial"/>
      <family val="2"/>
    </font>
    <font>
      <b/>
      <sz val="10.5"/>
      <name val="Arial"/>
      <family val="2"/>
    </font>
    <font>
      <b/>
      <i/>
      <sz val="10.5"/>
      <name val="Arial"/>
      <family val="2"/>
    </font>
    <font>
      <sz val="9"/>
      <name val="Arial"/>
      <family val="2"/>
    </font>
    <font>
      <b/>
      <i/>
      <sz val="9"/>
      <name val="Arial"/>
      <family val="2"/>
    </font>
    <font>
      <b/>
      <sz val="9"/>
      <name val="Arial"/>
      <family val="2"/>
    </font>
    <font>
      <i/>
      <sz val="10.5"/>
      <name val="Arial"/>
      <family val="2"/>
    </font>
    <font>
      <b/>
      <i/>
      <sz val="10.5"/>
      <name val="Arial"/>
      <family val="2"/>
    </font>
    <font>
      <i/>
      <sz val="9"/>
      <name val="Arial"/>
      <family val="2"/>
    </font>
    <font>
      <sz val="10.5"/>
      <color indexed="10"/>
      <name val="Arial"/>
      <family val="2"/>
    </font>
    <font>
      <b/>
      <sz val="10.5"/>
      <color indexed="10"/>
      <name val="Arial"/>
      <family val="2"/>
    </font>
    <font>
      <b/>
      <sz val="10"/>
      <name val="Arial"/>
      <family val="2"/>
    </font>
    <font>
      <b/>
      <sz val="12"/>
      <name val="Arial"/>
      <family val="2"/>
    </font>
    <font>
      <b/>
      <sz val="10.5"/>
      <color indexed="9"/>
      <name val="Arial"/>
      <family val="2"/>
    </font>
    <font>
      <sz val="10"/>
      <name val="Arial"/>
      <family val="2"/>
    </font>
    <font>
      <sz val="8"/>
      <name val="Arial"/>
      <family val="2"/>
    </font>
    <font>
      <u/>
      <sz val="10"/>
      <color indexed="12"/>
      <name val="MS Sans Serif"/>
      <family val="2"/>
    </font>
    <font>
      <sz val="12"/>
      <name val="Arial"/>
      <family val="2"/>
    </font>
    <font>
      <b/>
      <sz val="13"/>
      <name val="Arial"/>
      <family val="2"/>
    </font>
    <font>
      <sz val="16"/>
      <name val="Arial"/>
      <family val="2"/>
    </font>
    <font>
      <sz val="12"/>
      <name val="Arial"/>
      <family val="2"/>
    </font>
    <font>
      <u/>
      <sz val="12"/>
      <color indexed="12"/>
      <name val="Arial"/>
      <family val="2"/>
    </font>
    <font>
      <b/>
      <sz val="11"/>
      <color indexed="8"/>
      <name val="Arial"/>
      <family val="2"/>
    </font>
    <font>
      <sz val="10.5"/>
      <color indexed="8"/>
      <name val="Arial"/>
      <family val="2"/>
    </font>
    <font>
      <b/>
      <sz val="11"/>
      <name val="Arial"/>
      <family val="2"/>
    </font>
    <font>
      <b/>
      <sz val="11"/>
      <color indexed="9"/>
      <name val="Arial"/>
      <family val="2"/>
    </font>
    <font>
      <b/>
      <sz val="12"/>
      <color indexed="10"/>
      <name val="Arial"/>
      <family val="2"/>
    </font>
    <font>
      <sz val="10.5"/>
      <color indexed="9"/>
      <name val="Arial"/>
      <family val="2"/>
    </font>
    <font>
      <b/>
      <sz val="11"/>
      <color indexed="10"/>
      <name val="Arial"/>
      <family val="2"/>
    </font>
    <font>
      <sz val="6"/>
      <name val="Arial"/>
      <family val="2"/>
    </font>
    <font>
      <b/>
      <sz val="10.5"/>
      <color indexed="12"/>
      <name val="Arial"/>
      <family val="2"/>
    </font>
    <font>
      <sz val="10.5"/>
      <color indexed="12"/>
      <name val="Arial"/>
      <family val="2"/>
    </font>
    <font>
      <i/>
      <sz val="10.5"/>
      <color indexed="12"/>
      <name val="Arial"/>
      <family val="2"/>
    </font>
    <font>
      <b/>
      <i/>
      <sz val="10.5"/>
      <color indexed="12"/>
      <name val="Arial"/>
      <family val="2"/>
    </font>
    <font>
      <b/>
      <sz val="10.5"/>
      <color indexed="10"/>
      <name val="Arial"/>
      <family val="2"/>
    </font>
    <font>
      <vertAlign val="superscript"/>
      <sz val="10.5"/>
      <name val="Arial"/>
      <family val="2"/>
    </font>
    <font>
      <b/>
      <sz val="12.5"/>
      <name val="Arial"/>
      <family val="2"/>
    </font>
    <font>
      <b/>
      <sz val="10.5"/>
      <color indexed="38"/>
      <name val="Arial"/>
      <family val="2"/>
    </font>
    <font>
      <sz val="10"/>
      <name val="Arial"/>
      <family val="2"/>
    </font>
    <font>
      <vertAlign val="superscript"/>
      <sz val="6"/>
      <name val="Arial"/>
      <family val="2"/>
    </font>
    <font>
      <sz val="10.5"/>
      <color theme="0"/>
      <name val="Arial"/>
      <family val="2"/>
    </font>
  </fonts>
  <fills count="11">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50"/>
        <bgColor indexed="64"/>
      </patternFill>
    </fill>
    <fill>
      <patternFill patternType="solid">
        <fgColor indexed="26"/>
        <bgColor indexed="64"/>
      </patternFill>
    </fill>
    <fill>
      <patternFill patternType="solid">
        <fgColor indexed="43"/>
        <bgColor indexed="64"/>
      </patternFill>
    </fill>
    <fill>
      <patternFill patternType="solid">
        <fgColor indexed="27"/>
        <bgColor indexed="64"/>
      </patternFill>
    </fill>
    <fill>
      <patternFill patternType="solid">
        <fgColor indexed="51"/>
        <bgColor indexed="64"/>
      </patternFill>
    </fill>
    <fill>
      <patternFill patternType="solid">
        <fgColor indexed="40"/>
        <bgColor indexed="64"/>
      </patternFill>
    </fill>
    <fill>
      <patternFill patternType="solid">
        <fgColor theme="0"/>
        <bgColor indexed="64"/>
      </patternFill>
    </fill>
  </fills>
  <borders count="6">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thin">
        <color theme="0"/>
      </bottom>
      <diagonal/>
    </border>
    <border>
      <left/>
      <right/>
      <top style="thin">
        <color theme="0"/>
      </top>
      <bottom/>
      <diagonal/>
    </border>
  </borders>
  <cellStyleXfs count="4">
    <xf numFmtId="0" fontId="0" fillId="0" borderId="0"/>
    <xf numFmtId="0" fontId="18" fillId="0" borderId="0" applyNumberFormat="0" applyFill="0" applyBorder="0" applyAlignment="0" applyProtection="0"/>
    <xf numFmtId="1" fontId="19" fillId="0" borderId="0"/>
    <xf numFmtId="9" fontId="1" fillId="0" borderId="0" applyFont="0" applyFill="0" applyBorder="0" applyAlignment="0" applyProtection="0"/>
  </cellStyleXfs>
  <cellXfs count="493">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xf numFmtId="0" fontId="3" fillId="0" borderId="0" xfId="0" applyFont="1"/>
    <xf numFmtId="0" fontId="4" fillId="0" borderId="0" xfId="0" applyFont="1"/>
    <xf numFmtId="0" fontId="2" fillId="2" borderId="0" xfId="0" applyFont="1" applyFill="1"/>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right"/>
    </xf>
    <xf numFmtId="0" fontId="5" fillId="0" borderId="0" xfId="0" applyFont="1"/>
    <xf numFmtId="0" fontId="7"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2" fillId="0" borderId="0" xfId="0" quotePrefix="1" applyFont="1"/>
    <xf numFmtId="0" fontId="2" fillId="0" borderId="0" xfId="0" applyFont="1" applyAlignment="1"/>
    <xf numFmtId="3" fontId="3" fillId="0" borderId="0" xfId="0" applyNumberFormat="1" applyFont="1"/>
    <xf numFmtId="0" fontId="10" fillId="0" borderId="0" xfId="0" applyFont="1" applyAlignment="1">
      <alignment horizontal="right"/>
    </xf>
    <xf numFmtId="0" fontId="8" fillId="0" borderId="0" xfId="0" applyFont="1"/>
    <xf numFmtId="0" fontId="11" fillId="0" borderId="0" xfId="0" applyFont="1"/>
    <xf numFmtId="0" fontId="6" fillId="0" borderId="0" xfId="0" applyFont="1" applyAlignment="1">
      <alignment horizontal="right" vertical="center"/>
    </xf>
    <xf numFmtId="0" fontId="9" fillId="0" borderId="0" xfId="0" applyFont="1" applyAlignment="1">
      <alignment vertical="center"/>
    </xf>
    <xf numFmtId="3" fontId="2" fillId="0" borderId="0" xfId="0" applyNumberFormat="1" applyFont="1"/>
    <xf numFmtId="0" fontId="12" fillId="0" borderId="0" xfId="0" applyFont="1"/>
    <xf numFmtId="3" fontId="5" fillId="0" borderId="0" xfId="0" applyNumberFormat="1" applyFont="1" applyAlignment="1">
      <alignment horizontal="right"/>
    </xf>
    <xf numFmtId="0" fontId="2" fillId="0" borderId="0" xfId="0" applyFont="1" applyAlignment="1">
      <alignment horizontal="center"/>
    </xf>
    <xf numFmtId="1" fontId="5" fillId="0" borderId="0" xfId="0" applyNumberFormat="1" applyFont="1"/>
    <xf numFmtId="9" fontId="2" fillId="0" borderId="0" xfId="0" applyNumberFormat="1" applyFont="1"/>
    <xf numFmtId="0" fontId="2" fillId="0" borderId="0" xfId="0" applyFont="1" applyFill="1" applyBorder="1" applyAlignment="1">
      <alignment vertical="center"/>
    </xf>
    <xf numFmtId="0" fontId="14" fillId="0" borderId="0" xfId="0" applyFont="1"/>
    <xf numFmtId="3" fontId="17" fillId="0" borderId="0" xfId="0" applyNumberFormat="1" applyFont="1"/>
    <xf numFmtId="0" fontId="2" fillId="0" borderId="0" xfId="0" applyFont="1" applyFill="1"/>
    <xf numFmtId="0" fontId="2" fillId="0" borderId="0" xfId="0" applyFont="1" applyFill="1" applyBorder="1" applyAlignment="1">
      <alignment horizontal="centerContinuous"/>
    </xf>
    <xf numFmtId="0" fontId="2" fillId="0" borderId="0" xfId="0" applyFont="1" applyFill="1" applyBorder="1" applyAlignment="1">
      <alignment horizontal="centerContinuous" vertical="top"/>
    </xf>
    <xf numFmtId="0" fontId="2" fillId="0" borderId="0" xfId="0" applyFont="1" applyFill="1" applyBorder="1" applyAlignment="1">
      <alignment horizontal="center" vertical="center"/>
    </xf>
    <xf numFmtId="0" fontId="2" fillId="0" borderId="0" xfId="0" applyFont="1" applyFill="1" applyBorder="1"/>
    <xf numFmtId="3" fontId="2" fillId="0" borderId="0" xfId="0" applyNumberFormat="1" applyFont="1" applyFill="1" applyBorder="1"/>
    <xf numFmtId="3" fontId="3" fillId="0" borderId="0" xfId="0" applyNumberFormat="1" applyFont="1" applyFill="1" applyBorder="1" applyAlignment="1">
      <alignment vertical="center"/>
    </xf>
    <xf numFmtId="0" fontId="3" fillId="0" borderId="0" xfId="0" applyFont="1" applyFill="1" applyBorder="1" applyAlignment="1">
      <alignment vertical="center"/>
    </xf>
    <xf numFmtId="0" fontId="0" fillId="0" borderId="0" xfId="0" applyFill="1"/>
    <xf numFmtId="0" fontId="15" fillId="3" borderId="0" xfId="0" applyFont="1" applyFill="1"/>
    <xf numFmtId="3" fontId="2" fillId="2" borderId="0" xfId="0" applyNumberFormat="1" applyFont="1" applyFill="1"/>
    <xf numFmtId="0" fontId="2" fillId="0" borderId="0" xfId="0" applyFont="1" applyAlignment="1">
      <alignment horizontal="left"/>
    </xf>
    <xf numFmtId="0" fontId="16" fillId="2" borderId="0" xfId="0" applyFont="1" applyFill="1"/>
    <xf numFmtId="0" fontId="11" fillId="2" borderId="0" xfId="0" applyFont="1" applyFill="1"/>
    <xf numFmtId="0" fontId="5" fillId="0" borderId="0" xfId="0" applyFont="1" applyAlignment="1">
      <alignment horizontal="right" vertical="center"/>
    </xf>
    <xf numFmtId="3" fontId="5" fillId="0" borderId="0" xfId="0" applyNumberFormat="1" applyFont="1" applyAlignment="1">
      <alignment horizontal="right" vertical="center"/>
    </xf>
    <xf numFmtId="3" fontId="2" fillId="0" borderId="0" xfId="0" applyNumberFormat="1" applyFont="1" applyFill="1" applyBorder="1" applyAlignment="1">
      <alignment vertical="center"/>
    </xf>
    <xf numFmtId="0" fontId="5" fillId="0" borderId="0" xfId="0" applyFont="1" applyFill="1"/>
    <xf numFmtId="0" fontId="7" fillId="2" borderId="0" xfId="0" applyFont="1" applyFill="1" applyAlignment="1">
      <alignment horizontal="right" vertical="center"/>
    </xf>
    <xf numFmtId="0" fontId="2" fillId="2" borderId="0" xfId="0" applyFont="1" applyFill="1" applyAlignment="1">
      <alignment horizontal="center"/>
    </xf>
    <xf numFmtId="0" fontId="6" fillId="2" borderId="0" xfId="0" applyFont="1" applyFill="1" applyAlignment="1">
      <alignment horizontal="right" vertical="center"/>
    </xf>
    <xf numFmtId="1" fontId="2" fillId="2" borderId="0" xfId="0" applyNumberFormat="1" applyFont="1" applyFill="1"/>
    <xf numFmtId="0" fontId="21" fillId="0" borderId="0" xfId="0" applyFont="1" applyFill="1" applyBorder="1"/>
    <xf numFmtId="0" fontId="0" fillId="0" borderId="0" xfId="0" applyFill="1" applyBorder="1"/>
    <xf numFmtId="0" fontId="22" fillId="0" borderId="0" xfId="0" applyFont="1" applyFill="1" applyBorder="1"/>
    <xf numFmtId="0" fontId="23" fillId="0" borderId="0" xfId="1" applyFont="1" applyFill="1" applyBorder="1" applyAlignment="1" applyProtection="1"/>
    <xf numFmtId="0" fontId="25" fillId="4" borderId="0" xfId="1" applyFont="1" applyFill="1" applyAlignment="1">
      <alignment horizontal="center" vertical="center" wrapText="1"/>
    </xf>
    <xf numFmtId="0" fontId="7" fillId="0" borderId="0" xfId="0" applyFont="1"/>
    <xf numFmtId="0" fontId="26" fillId="0" borderId="0" xfId="0" applyFont="1"/>
    <xf numFmtId="0" fontId="27" fillId="3" borderId="0" xfId="0" applyFont="1" applyFill="1"/>
    <xf numFmtId="0" fontId="2" fillId="0" borderId="0" xfId="0" applyFont="1" applyAlignment="1">
      <alignment horizontal="right"/>
    </xf>
    <xf numFmtId="0" fontId="1" fillId="2" borderId="0" xfId="0" applyFont="1" applyFill="1"/>
    <xf numFmtId="0" fontId="2" fillId="2" borderId="0" xfId="0" applyFont="1" applyFill="1" applyBorder="1" applyAlignment="1">
      <alignment vertical="center"/>
    </xf>
    <xf numFmtId="0" fontId="2" fillId="5" borderId="0" xfId="0" quotePrefix="1" applyFont="1" applyFill="1" applyBorder="1" applyAlignment="1">
      <alignment vertical="center"/>
    </xf>
    <xf numFmtId="0" fontId="28" fillId="0" borderId="0" xfId="0" applyFont="1"/>
    <xf numFmtId="0" fontId="15" fillId="2" borderId="0" xfId="0" applyFont="1" applyFill="1" applyBorder="1"/>
    <xf numFmtId="0" fontId="29" fillId="2" borderId="0" xfId="0" applyFont="1" applyFill="1" applyBorder="1" applyAlignment="1">
      <alignment horizontal="right" vertical="center"/>
    </xf>
    <xf numFmtId="0" fontId="29" fillId="2" borderId="0" xfId="0" applyFont="1" applyFill="1" applyBorder="1"/>
    <xf numFmtId="0" fontId="2" fillId="0" borderId="0" xfId="0" applyFont="1" applyFill="1" applyBorder="1" applyAlignment="1">
      <alignment horizontal="right" vertical="top"/>
    </xf>
    <xf numFmtId="1" fontId="2" fillId="5" borderId="0" xfId="0" quotePrefix="1" applyNumberFormat="1" applyFont="1" applyFill="1" applyBorder="1" applyAlignment="1">
      <alignment horizontal="left" vertical="center"/>
    </xf>
    <xf numFmtId="3" fontId="2" fillId="5" borderId="0" xfId="0" applyNumberFormat="1" applyFont="1" applyFill="1" applyBorder="1" applyAlignment="1">
      <alignment vertical="center"/>
    </xf>
    <xf numFmtId="3" fontId="2" fillId="5" borderId="0" xfId="0" applyNumberFormat="1" applyFont="1" applyFill="1" applyBorder="1" applyAlignment="1">
      <alignment horizontal="right" vertical="center"/>
    </xf>
    <xf numFmtId="0" fontId="2" fillId="5" borderId="0" xfId="0" applyFont="1" applyFill="1" applyBorder="1" applyAlignment="1">
      <alignment vertical="center"/>
    </xf>
    <xf numFmtId="3" fontId="2" fillId="7" borderId="0" xfId="0" applyNumberFormat="1" applyFont="1" applyFill="1" applyBorder="1" applyAlignment="1">
      <alignment vertical="center"/>
    </xf>
    <xf numFmtId="3" fontId="3" fillId="7" borderId="0" xfId="0" applyNumberFormat="1" applyFont="1" applyFill="1" applyBorder="1" applyAlignment="1">
      <alignment horizontal="right" vertical="center"/>
    </xf>
    <xf numFmtId="3" fontId="2" fillId="7" borderId="0" xfId="0" applyNumberFormat="1" applyFont="1" applyFill="1" applyBorder="1" applyAlignment="1">
      <alignment horizontal="right" vertical="center"/>
    </xf>
    <xf numFmtId="0" fontId="2" fillId="2" borderId="0" xfId="0" applyFont="1" applyFill="1" applyBorder="1"/>
    <xf numFmtId="3" fontId="2" fillId="2" borderId="0" xfId="0" applyNumberFormat="1" applyFont="1" applyFill="1" applyBorder="1"/>
    <xf numFmtId="4" fontId="2" fillId="7" borderId="0" xfId="0" applyNumberFormat="1" applyFont="1" applyFill="1" applyBorder="1" applyAlignment="1">
      <alignment horizontal="right" vertical="center"/>
    </xf>
    <xf numFmtId="0" fontId="3" fillId="2" borderId="0" xfId="0" applyFont="1" applyFill="1" applyBorder="1" applyAlignment="1">
      <alignment vertical="center"/>
    </xf>
    <xf numFmtId="3" fontId="3" fillId="2" borderId="0" xfId="0" applyNumberFormat="1" applyFont="1" applyFill="1" applyBorder="1" applyAlignment="1">
      <alignment vertical="center"/>
    </xf>
    <xf numFmtId="0" fontId="16" fillId="2" borderId="0" xfId="0" applyFont="1" applyFill="1" applyBorder="1"/>
    <xf numFmtId="0" fontId="12" fillId="0" borderId="0" xfId="0" applyFont="1" applyAlignment="1"/>
    <xf numFmtId="0" fontId="26" fillId="0" borderId="0" xfId="0" applyFont="1" applyAlignment="1"/>
    <xf numFmtId="0" fontId="26" fillId="0" borderId="3" xfId="0" applyFont="1" applyBorder="1"/>
    <xf numFmtId="0" fontId="3" fillId="2" borderId="0" xfId="0" applyFont="1" applyFill="1" applyBorder="1"/>
    <xf numFmtId="1" fontId="3" fillId="2" borderId="0" xfId="0" applyNumberFormat="1" applyFont="1" applyFill="1" applyBorder="1" applyAlignment="1">
      <alignment horizontal="left"/>
    </xf>
    <xf numFmtId="3" fontId="3" fillId="2" borderId="0" xfId="0" applyNumberFormat="1" applyFont="1" applyFill="1" applyBorder="1"/>
    <xf numFmtId="9" fontId="3" fillId="2" borderId="0" xfId="3" applyFont="1" applyFill="1" applyBorder="1"/>
    <xf numFmtId="3" fontId="3" fillId="2" borderId="0" xfId="0" applyNumberFormat="1" applyFont="1" applyFill="1" applyBorder="1" applyAlignment="1"/>
    <xf numFmtId="4" fontId="3" fillId="2" borderId="0" xfId="0" applyNumberFormat="1" applyFont="1" applyFill="1" applyBorder="1" applyAlignment="1">
      <alignment horizontal="center"/>
    </xf>
    <xf numFmtId="0" fontId="2" fillId="2" borderId="0" xfId="0" applyFont="1" applyFill="1" applyAlignment="1"/>
    <xf numFmtId="3" fontId="3" fillId="8" borderId="0" xfId="0" applyNumberFormat="1" applyFont="1" applyFill="1" applyBorder="1" applyAlignment="1">
      <alignment vertical="center"/>
    </xf>
    <xf numFmtId="0" fontId="2" fillId="8" borderId="2" xfId="0" applyFont="1" applyFill="1" applyBorder="1" applyAlignment="1">
      <alignment vertical="center"/>
    </xf>
    <xf numFmtId="0" fontId="2" fillId="8" borderId="2" xfId="0" applyFont="1" applyFill="1" applyBorder="1" applyAlignment="1">
      <alignment horizontal="left" vertical="center"/>
    </xf>
    <xf numFmtId="0" fontId="2" fillId="8" borderId="2" xfId="0" applyFont="1" applyFill="1" applyBorder="1" applyAlignment="1">
      <alignment horizontal="centerContinuous" vertical="center"/>
    </xf>
    <xf numFmtId="0" fontId="2" fillId="8" borderId="3" xfId="0" applyFont="1" applyFill="1" applyBorder="1" applyAlignment="1">
      <alignment horizontal="center" vertical="center"/>
    </xf>
    <xf numFmtId="0" fontId="2" fillId="8" borderId="1" xfId="0" applyFont="1" applyFill="1" applyBorder="1" applyAlignment="1">
      <alignment horizontal="right" vertical="center"/>
    </xf>
    <xf numFmtId="0" fontId="1" fillId="2" borderId="0" xfId="0" applyFont="1" applyFill="1" applyBorder="1"/>
    <xf numFmtId="0" fontId="2" fillId="2" borderId="0" xfId="0" applyFont="1" applyFill="1" applyBorder="1" applyAlignment="1"/>
    <xf numFmtId="0" fontId="3" fillId="2" borderId="0" xfId="0" applyFont="1" applyFill="1"/>
    <xf numFmtId="0" fontId="3" fillId="8" borderId="0" xfId="0" applyFont="1" applyFill="1" applyBorder="1" applyAlignment="1">
      <alignment vertical="center"/>
    </xf>
    <xf numFmtId="1" fontId="3" fillId="8" borderId="0" xfId="0" applyNumberFormat="1" applyFont="1" applyFill="1" applyBorder="1" applyAlignment="1">
      <alignment horizontal="left" vertical="center"/>
    </xf>
    <xf numFmtId="9" fontId="3" fillId="8" borderId="0" xfId="3" applyFont="1" applyFill="1" applyBorder="1" applyAlignment="1">
      <alignment vertical="center"/>
    </xf>
    <xf numFmtId="3" fontId="3" fillId="8" borderId="0" xfId="0" applyNumberFormat="1" applyFont="1" applyFill="1" applyBorder="1" applyAlignment="1">
      <alignment horizontal="right" vertical="center"/>
    </xf>
    <xf numFmtId="0" fontId="8" fillId="2" borderId="0" xfId="0" applyFont="1" applyFill="1" applyBorder="1"/>
    <xf numFmtId="1" fontId="8" fillId="2" borderId="0" xfId="0" quotePrefix="1" applyNumberFormat="1" applyFont="1" applyFill="1" applyBorder="1" applyAlignment="1">
      <alignment horizontal="left"/>
    </xf>
    <xf numFmtId="3" fontId="8" fillId="2" borderId="0" xfId="0" applyNumberFormat="1" applyFont="1" applyFill="1" applyBorder="1"/>
    <xf numFmtId="9" fontId="8" fillId="2" borderId="0" xfId="3" applyFont="1" applyFill="1" applyBorder="1"/>
    <xf numFmtId="3" fontId="8" fillId="2" borderId="0" xfId="0" applyNumberFormat="1" applyFont="1" applyFill="1" applyBorder="1" applyAlignment="1"/>
    <xf numFmtId="0" fontId="0" fillId="2" borderId="0" xfId="0" applyFill="1"/>
    <xf numFmtId="0" fontId="3" fillId="0" borderId="0" xfId="0" applyFont="1" applyFill="1" applyAlignment="1">
      <alignment horizontal="center" vertical="center"/>
    </xf>
    <xf numFmtId="3" fontId="8" fillId="7" borderId="0" xfId="0" applyNumberFormat="1" applyFont="1" applyFill="1" applyBorder="1" applyAlignment="1">
      <alignment vertical="center"/>
    </xf>
    <xf numFmtId="0" fontId="2" fillId="7" borderId="0" xfId="0" applyFont="1" applyFill="1" applyBorder="1" applyAlignment="1">
      <alignment vertical="center"/>
    </xf>
    <xf numFmtId="0" fontId="10" fillId="0" borderId="0" xfId="0" applyFont="1"/>
    <xf numFmtId="0" fontId="0" fillId="0" borderId="0" xfId="0" applyAlignment="1"/>
    <xf numFmtId="3" fontId="3" fillId="2" borderId="0" xfId="0" applyNumberFormat="1" applyFont="1" applyFill="1"/>
    <xf numFmtId="0" fontId="5" fillId="2" borderId="0" xfId="0" applyFont="1" applyFill="1"/>
    <xf numFmtId="0" fontId="3" fillId="0" borderId="0" xfId="0" applyFont="1" applyFill="1" applyAlignment="1">
      <alignment vertical="center"/>
    </xf>
    <xf numFmtId="0" fontId="30" fillId="0" borderId="0" xfId="0" applyFont="1"/>
    <xf numFmtId="0" fontId="27" fillId="0" borderId="0" xfId="0" applyFont="1" applyFill="1" applyBorder="1"/>
    <xf numFmtId="0" fontId="26" fillId="0" borderId="0" xfId="0" applyFont="1" applyAlignment="1">
      <alignment horizontal="left"/>
    </xf>
    <xf numFmtId="0" fontId="2" fillId="0" borderId="0" xfId="0" applyFont="1" applyFill="1" applyBorder="1" applyAlignment="1">
      <alignment horizontal="right" vertical="center"/>
    </xf>
    <xf numFmtId="166" fontId="0" fillId="0" borderId="0" xfId="0" applyNumberFormat="1" applyAlignment="1" applyProtection="1">
      <alignment horizontal="right"/>
      <protection locked="0"/>
    </xf>
    <xf numFmtId="49" fontId="0" fillId="0" borderId="0" xfId="0" applyNumberFormat="1" applyAlignment="1">
      <alignment horizontal="left"/>
    </xf>
    <xf numFmtId="0" fontId="2" fillId="5" borderId="0" xfId="0" applyFont="1" applyFill="1" applyBorder="1" applyAlignment="1">
      <alignment horizontal="center" vertical="center"/>
    </xf>
    <xf numFmtId="0" fontId="0" fillId="0" borderId="0" xfId="0" applyAlignment="1">
      <alignment vertical="center"/>
    </xf>
    <xf numFmtId="1" fontId="2" fillId="5" borderId="0" xfId="0" applyNumberFormat="1" applyFont="1" applyFill="1" applyBorder="1" applyAlignment="1">
      <alignment horizontal="left" vertical="center"/>
    </xf>
    <xf numFmtId="165" fontId="2" fillId="5" borderId="0" xfId="3" applyNumberFormat="1" applyFont="1" applyFill="1" applyBorder="1" applyAlignment="1">
      <alignment horizontal="right" vertical="center"/>
    </xf>
    <xf numFmtId="0" fontId="1" fillId="0" borderId="0" xfId="0" applyFont="1" applyAlignment="1">
      <alignment vertical="center"/>
    </xf>
    <xf numFmtId="3" fontId="3" fillId="0" borderId="0" xfId="0" applyNumberFormat="1" applyFont="1" applyFill="1" applyBorder="1"/>
    <xf numFmtId="0" fontId="0" fillId="0" borderId="0" xfId="0" applyAlignment="1">
      <alignment horizontal="left"/>
    </xf>
    <xf numFmtId="1" fontId="3" fillId="5" borderId="0" xfId="0" applyNumberFormat="1" applyFont="1" applyFill="1" applyBorder="1" applyAlignment="1">
      <alignment horizontal="left" vertical="center"/>
    </xf>
    <xf numFmtId="3" fontId="3" fillId="5" borderId="0" xfId="0" applyNumberFormat="1" applyFont="1" applyFill="1" applyBorder="1" applyAlignment="1">
      <alignment vertical="center"/>
    </xf>
    <xf numFmtId="1" fontId="8" fillId="5" borderId="0" xfId="0" applyNumberFormat="1" applyFont="1" applyFill="1" applyBorder="1" applyAlignment="1">
      <alignment horizontal="left" vertical="center"/>
    </xf>
    <xf numFmtId="3" fontId="8" fillId="5" borderId="0" xfId="0" applyNumberFormat="1" applyFont="1" applyFill="1" applyBorder="1" applyAlignment="1">
      <alignment vertical="center"/>
    </xf>
    <xf numFmtId="0" fontId="0" fillId="0" borderId="0" xfId="0" applyFill="1" applyBorder="1" applyAlignment="1">
      <alignment vertical="center"/>
    </xf>
    <xf numFmtId="165" fontId="0" fillId="0" borderId="0" xfId="0" applyNumberFormat="1" applyAlignment="1">
      <alignment vertical="center"/>
    </xf>
    <xf numFmtId="165" fontId="0" fillId="0" borderId="0" xfId="0" applyNumberFormat="1"/>
    <xf numFmtId="0" fontId="0" fillId="0" borderId="0" xfId="0" applyFill="1" applyBorder="1" applyAlignment="1"/>
    <xf numFmtId="1" fontId="0" fillId="0" borderId="0" xfId="0" applyNumberFormat="1" applyFill="1" applyAlignment="1" applyProtection="1">
      <alignment horizontal="left"/>
      <protection locked="0"/>
    </xf>
    <xf numFmtId="0" fontId="0" fillId="0" borderId="0" xfId="0" applyFill="1" applyAlignment="1">
      <alignment horizontal="left"/>
    </xf>
    <xf numFmtId="0" fontId="0" fillId="0" borderId="0" xfId="0" applyNumberFormat="1" applyFill="1" applyAlignment="1" applyProtection="1">
      <alignment horizontal="left"/>
      <protection locked="0"/>
    </xf>
    <xf numFmtId="1" fontId="13" fillId="0" borderId="0" xfId="0" applyNumberFormat="1" applyFont="1" applyFill="1" applyAlignment="1" applyProtection="1">
      <alignment horizontal="left"/>
      <protection locked="0"/>
    </xf>
    <xf numFmtId="0" fontId="0" fillId="0" borderId="0" xfId="0" applyFill="1" applyAlignment="1">
      <alignment horizontal="left" vertical="center"/>
    </xf>
    <xf numFmtId="3" fontId="0" fillId="0" borderId="0" xfId="0" applyNumberFormat="1"/>
    <xf numFmtId="0" fontId="2" fillId="5" borderId="0" xfId="0" applyNumberFormat="1" applyFont="1" applyFill="1" applyBorder="1" applyAlignment="1">
      <alignment horizontal="left" vertical="center"/>
    </xf>
    <xf numFmtId="0" fontId="1" fillId="0" borderId="0" xfId="0" applyFont="1"/>
    <xf numFmtId="0" fontId="3" fillId="5" borderId="0" xfId="0" applyFont="1" applyFill="1" applyBorder="1" applyAlignment="1">
      <alignment vertical="center"/>
    </xf>
    <xf numFmtId="0" fontId="2" fillId="5" borderId="0" xfId="0" applyFont="1" applyFill="1" applyBorder="1" applyAlignment="1">
      <alignment horizontal="left" vertical="center"/>
    </xf>
    <xf numFmtId="0" fontId="2" fillId="2" borderId="0" xfId="0" applyFont="1" applyFill="1" applyAlignment="1">
      <alignment horizontal="left"/>
    </xf>
    <xf numFmtId="0" fontId="5" fillId="0" borderId="0" xfId="0" applyFont="1" applyFill="1" applyBorder="1"/>
    <xf numFmtId="0" fontId="8" fillId="0" borderId="0" xfId="0" applyFont="1" applyFill="1" applyBorder="1"/>
    <xf numFmtId="0" fontId="2"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3" fillId="0" borderId="0" xfId="0" applyFont="1" applyFill="1" applyBorder="1" applyAlignment="1">
      <alignment horizontal="right"/>
    </xf>
    <xf numFmtId="0" fontId="32" fillId="0" borderId="0" xfId="0" applyFont="1" applyFill="1" applyBorder="1" applyAlignment="1">
      <alignment horizontal="right"/>
    </xf>
    <xf numFmtId="0" fontId="2" fillId="0" borderId="0" xfId="0" applyFont="1" applyFill="1" applyBorder="1" applyAlignment="1">
      <alignment horizontal="left"/>
    </xf>
    <xf numFmtId="16" fontId="2" fillId="0" borderId="0" xfId="0" applyNumberFormat="1" applyFont="1" applyFill="1" applyBorder="1" applyAlignment="1">
      <alignment horizontal="right" vertical="center"/>
    </xf>
    <xf numFmtId="0" fontId="3" fillId="0" borderId="0" xfId="0" applyFont="1" applyFill="1" applyBorder="1" applyAlignment="1">
      <alignment horizontal="centerContinuous" vertical="top"/>
    </xf>
    <xf numFmtId="0" fontId="32" fillId="0" borderId="0" xfId="0" applyFont="1" applyFill="1" applyBorder="1" applyAlignment="1">
      <alignment horizontal="centerContinuous" vertical="top"/>
    </xf>
    <xf numFmtId="0" fontId="3"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2" fillId="0" borderId="0" xfId="0" quotePrefix="1" applyFont="1" applyFill="1" applyBorder="1"/>
    <xf numFmtId="1" fontId="2" fillId="0" borderId="0" xfId="0" applyNumberFormat="1" applyFont="1" applyFill="1" applyBorder="1" applyAlignment="1">
      <alignment horizontal="left"/>
    </xf>
    <xf numFmtId="3" fontId="3" fillId="0" borderId="0" xfId="0" quotePrefix="1" applyNumberFormat="1" applyFont="1" applyFill="1" applyBorder="1" applyAlignment="1">
      <alignment horizontal="right"/>
    </xf>
    <xf numFmtId="3" fontId="2" fillId="0" borderId="0" xfId="0" quotePrefix="1" applyNumberFormat="1" applyFont="1" applyFill="1" applyBorder="1" applyAlignment="1">
      <alignment horizontal="right"/>
    </xf>
    <xf numFmtId="3" fontId="8" fillId="0" borderId="0" xfId="0" applyNumberFormat="1" applyFont="1" applyFill="1" applyBorder="1"/>
    <xf numFmtId="3" fontId="3" fillId="0" borderId="0" xfId="0" applyNumberFormat="1" applyFont="1" applyFill="1" applyBorder="1" applyAlignment="1">
      <alignment horizontal="right"/>
    </xf>
    <xf numFmtId="3" fontId="32" fillId="0" borderId="0" xfId="0" applyNumberFormat="1" applyFont="1" applyFill="1" applyBorder="1" applyAlignment="1">
      <alignment horizontal="right"/>
    </xf>
    <xf numFmtId="1" fontId="3" fillId="0" borderId="0" xfId="0" applyNumberFormat="1" applyFont="1" applyFill="1" applyBorder="1" applyAlignment="1">
      <alignment horizontal="left"/>
    </xf>
    <xf numFmtId="1" fontId="3" fillId="0" borderId="0" xfId="0" applyNumberFormat="1" applyFont="1" applyFill="1" applyBorder="1" applyAlignment="1">
      <alignment horizontal="left" vertical="top"/>
    </xf>
    <xf numFmtId="0" fontId="33" fillId="0" borderId="0" xfId="0" applyFont="1"/>
    <xf numFmtId="1" fontId="8" fillId="0" borderId="0" xfId="0" applyNumberFormat="1" applyFont="1" applyFill="1" applyBorder="1" applyAlignment="1">
      <alignment horizontal="left"/>
    </xf>
    <xf numFmtId="3" fontId="4" fillId="0" borderId="0" xfId="0" quotePrefix="1" applyNumberFormat="1" applyFont="1" applyFill="1" applyBorder="1" applyAlignment="1">
      <alignment horizontal="right"/>
    </xf>
    <xf numFmtId="3" fontId="8" fillId="0" borderId="0" xfId="0" quotePrefix="1" applyNumberFormat="1" applyFont="1" applyFill="1" applyBorder="1" applyAlignment="1">
      <alignment horizontal="right"/>
    </xf>
    <xf numFmtId="0" fontId="33" fillId="0" borderId="0" xfId="0" applyFont="1" applyFill="1" applyBorder="1"/>
    <xf numFmtId="1" fontId="32" fillId="0" borderId="0" xfId="0" applyNumberFormat="1" applyFont="1" applyFill="1" applyBorder="1" applyAlignment="1">
      <alignment horizontal="left"/>
    </xf>
    <xf numFmtId="3" fontId="32" fillId="0" borderId="0" xfId="0" applyNumberFormat="1" applyFont="1" applyFill="1" applyBorder="1"/>
    <xf numFmtId="3" fontId="32" fillId="0" borderId="0" xfId="0" quotePrefix="1" applyNumberFormat="1" applyFont="1" applyFill="1" applyBorder="1" applyAlignment="1">
      <alignment horizontal="right"/>
    </xf>
    <xf numFmtId="3" fontId="34" fillId="0" borderId="0" xfId="0" quotePrefix="1" applyNumberFormat="1" applyFont="1" applyFill="1" applyBorder="1" applyAlignment="1">
      <alignment horizontal="right"/>
    </xf>
    <xf numFmtId="1" fontId="35" fillId="0" borderId="0" xfId="0" applyNumberFormat="1" applyFont="1" applyFill="1" applyBorder="1" applyAlignment="1">
      <alignment horizontal="left"/>
    </xf>
    <xf numFmtId="3" fontId="35" fillId="0" borderId="0" xfId="0" applyNumberFormat="1" applyFont="1" applyFill="1" applyBorder="1"/>
    <xf numFmtId="3" fontId="35" fillId="0" borderId="0" xfId="0" quotePrefix="1" applyNumberFormat="1" applyFont="1" applyFill="1" applyBorder="1" applyAlignment="1">
      <alignment horizontal="right"/>
    </xf>
    <xf numFmtId="0" fontId="1" fillId="0" borderId="0" xfId="0" applyFont="1" applyFill="1" applyBorder="1"/>
    <xf numFmtId="0" fontId="8" fillId="5" borderId="0" xfId="0" applyFont="1" applyFill="1" applyBorder="1" applyAlignment="1">
      <alignment vertical="center"/>
    </xf>
    <xf numFmtId="9" fontId="8" fillId="5" borderId="0" xfId="3" applyFont="1" applyFill="1" applyBorder="1" applyAlignment="1">
      <alignment vertical="center"/>
    </xf>
    <xf numFmtId="9" fontId="3" fillId="5" borderId="0" xfId="3" applyFont="1" applyFill="1" applyBorder="1" applyAlignment="1">
      <alignment vertical="center"/>
    </xf>
    <xf numFmtId="0" fontId="5" fillId="0" borderId="0" xfId="0" applyFont="1" applyFill="1" applyBorder="1" applyAlignment="1">
      <alignment vertical="center"/>
    </xf>
    <xf numFmtId="0" fontId="5" fillId="2" borderId="0" xfId="0" applyFont="1" applyFill="1" applyBorder="1"/>
    <xf numFmtId="0" fontId="26" fillId="0" borderId="0" xfId="0" applyFont="1" applyAlignment="1">
      <alignment horizontal="center"/>
    </xf>
    <xf numFmtId="0" fontId="0" fillId="0" borderId="0" xfId="0" applyAlignment="1">
      <alignment horizontal="center"/>
    </xf>
    <xf numFmtId="3" fontId="2" fillId="2" borderId="0" xfId="0" applyNumberFormat="1" applyFont="1" applyFill="1" applyAlignment="1">
      <alignment horizontal="right"/>
    </xf>
    <xf numFmtId="3" fontId="2" fillId="5" borderId="0" xfId="0" applyNumberFormat="1" applyFont="1" applyFill="1" applyBorder="1" applyAlignment="1">
      <alignment horizontal="center" vertical="center"/>
    </xf>
    <xf numFmtId="0" fontId="2" fillId="8" borderId="2" xfId="0" applyFont="1" applyFill="1" applyBorder="1" applyAlignment="1">
      <alignment horizontal="centerContinuous"/>
    </xf>
    <xf numFmtId="0" fontId="2" fillId="8" borderId="3" xfId="0" applyFont="1" applyFill="1" applyBorder="1" applyAlignment="1">
      <alignment horizontal="centerContinuous" vertical="top"/>
    </xf>
    <xf numFmtId="9" fontId="2" fillId="5" borderId="0" xfId="3" applyFont="1" applyFill="1" applyBorder="1" applyAlignment="1">
      <alignment vertical="center"/>
    </xf>
    <xf numFmtId="1" fontId="8" fillId="5" borderId="0" xfId="0" quotePrefix="1" applyNumberFormat="1" applyFont="1" applyFill="1" applyBorder="1" applyAlignment="1">
      <alignment horizontal="left" vertical="center"/>
    </xf>
    <xf numFmtId="0" fontId="26" fillId="0" borderId="0" xfId="0" applyFont="1" applyAlignment="1">
      <alignment vertical="center"/>
    </xf>
    <xf numFmtId="0" fontId="2" fillId="8" borderId="0" xfId="0" applyFont="1" applyFill="1" applyBorder="1" applyAlignment="1">
      <alignment vertical="center"/>
    </xf>
    <xf numFmtId="1" fontId="2" fillId="2" borderId="0" xfId="0" applyNumberFormat="1" applyFont="1" applyFill="1" applyBorder="1" applyAlignment="1">
      <alignment horizontal="left"/>
    </xf>
    <xf numFmtId="0" fontId="12" fillId="2" borderId="0" xfId="0" applyFont="1" applyFill="1"/>
    <xf numFmtId="0" fontId="11" fillId="2" borderId="0" xfId="0" applyFont="1" applyFill="1" applyBorder="1"/>
    <xf numFmtId="0" fontId="2" fillId="8" borderId="3" xfId="0" applyFont="1" applyFill="1" applyBorder="1" applyAlignment="1">
      <alignment horizontal="left" vertical="center"/>
    </xf>
    <xf numFmtId="3" fontId="2" fillId="5" borderId="0" xfId="0" applyNumberFormat="1" applyFont="1" applyFill="1" applyBorder="1" applyAlignment="1">
      <alignment horizontal="left" vertical="center"/>
    </xf>
    <xf numFmtId="165" fontId="2" fillId="5" borderId="0" xfId="0" applyNumberFormat="1" applyFont="1" applyFill="1" applyBorder="1" applyAlignment="1">
      <alignment horizontal="right" vertical="center"/>
    </xf>
    <xf numFmtId="165" fontId="2" fillId="5" borderId="0" xfId="3" applyNumberFormat="1" applyFont="1" applyFill="1" applyBorder="1" applyAlignment="1">
      <alignment vertical="center"/>
    </xf>
    <xf numFmtId="3" fontId="2" fillId="5" borderId="0" xfId="0" quotePrefix="1" applyNumberFormat="1" applyFont="1" applyFill="1" applyBorder="1" applyAlignment="1">
      <alignment horizontal="right" vertical="center"/>
    </xf>
    <xf numFmtId="3" fontId="2" fillId="5" borderId="0" xfId="0" quotePrefix="1" applyNumberFormat="1" applyFont="1" applyFill="1" applyBorder="1" applyAlignment="1">
      <alignment horizontal="left" vertical="center"/>
    </xf>
    <xf numFmtId="165" fontId="2" fillId="5" borderId="0" xfId="0" quotePrefix="1" applyNumberFormat="1" applyFont="1" applyFill="1" applyBorder="1" applyAlignment="1">
      <alignment horizontal="right" vertical="center"/>
    </xf>
    <xf numFmtId="3" fontId="3" fillId="8" borderId="0" xfId="0" applyNumberFormat="1" applyFont="1" applyFill="1" applyBorder="1" applyAlignment="1">
      <alignment horizontal="left" vertical="center"/>
    </xf>
    <xf numFmtId="165" fontId="3" fillId="8" borderId="0" xfId="0" applyNumberFormat="1" applyFont="1" applyFill="1" applyBorder="1" applyAlignment="1">
      <alignment horizontal="right" vertical="center"/>
    </xf>
    <xf numFmtId="165" fontId="3" fillId="8" borderId="0" xfId="3" applyNumberFormat="1" applyFont="1" applyFill="1" applyBorder="1" applyAlignment="1">
      <alignment vertical="center"/>
    </xf>
    <xf numFmtId="0" fontId="3" fillId="8" borderId="2" xfId="0" applyFont="1" applyFill="1" applyBorder="1" applyAlignment="1">
      <alignment horizontal="right"/>
    </xf>
    <xf numFmtId="9" fontId="2" fillId="8" borderId="0" xfId="3" applyFont="1" applyFill="1" applyBorder="1" applyAlignment="1">
      <alignment vertical="center"/>
    </xf>
    <xf numFmtId="0" fontId="33" fillId="5" borderId="0" xfId="0" applyFont="1" applyFill="1" applyBorder="1" applyAlignment="1">
      <alignment vertical="center"/>
    </xf>
    <xf numFmtId="0" fontId="8" fillId="0" borderId="0" xfId="0" applyFont="1" applyAlignment="1">
      <alignment vertical="center"/>
    </xf>
    <xf numFmtId="0" fontId="2" fillId="6" borderId="0" xfId="0" applyFont="1" applyFill="1" applyBorder="1" applyAlignment="1">
      <alignment vertical="center"/>
    </xf>
    <xf numFmtId="1" fontId="2" fillId="6" borderId="0" xfId="0" applyNumberFormat="1" applyFont="1" applyFill="1" applyBorder="1" applyAlignment="1">
      <alignment horizontal="left" vertical="center"/>
    </xf>
    <xf numFmtId="3" fontId="2" fillId="6" borderId="0" xfId="0" applyNumberFormat="1" applyFont="1" applyFill="1" applyBorder="1" applyAlignment="1">
      <alignment vertical="center"/>
    </xf>
    <xf numFmtId="3" fontId="3" fillId="6" borderId="0" xfId="0" applyNumberFormat="1" applyFont="1" applyFill="1" applyBorder="1" applyAlignment="1">
      <alignment vertical="center"/>
    </xf>
    <xf numFmtId="0" fontId="3" fillId="6" borderId="0" xfId="0" applyFont="1" applyFill="1" applyBorder="1" applyAlignment="1">
      <alignment vertical="center"/>
    </xf>
    <xf numFmtId="1" fontId="8" fillId="6" borderId="0" xfId="0" applyNumberFormat="1" applyFont="1" applyFill="1" applyBorder="1" applyAlignment="1">
      <alignment horizontal="left" vertical="center"/>
    </xf>
    <xf numFmtId="3" fontId="8" fillId="6" borderId="0" xfId="0" applyNumberFormat="1" applyFont="1" applyFill="1" applyBorder="1" applyAlignment="1">
      <alignment vertical="center"/>
    </xf>
    <xf numFmtId="3" fontId="8" fillId="6" borderId="0" xfId="0" quotePrefix="1" applyNumberFormat="1" applyFont="1" applyFill="1" applyBorder="1" applyAlignment="1">
      <alignment horizontal="left" vertical="center"/>
    </xf>
    <xf numFmtId="3" fontId="8" fillId="6" borderId="0" xfId="0" quotePrefix="1" applyNumberFormat="1" applyFont="1" applyFill="1" applyBorder="1" applyAlignment="1">
      <alignment horizontal="right" vertical="center"/>
    </xf>
    <xf numFmtId="3" fontId="34" fillId="6" borderId="0" xfId="0" quotePrefix="1" applyNumberFormat="1" applyFont="1" applyFill="1" applyBorder="1" applyAlignment="1">
      <alignment horizontal="right" vertical="center"/>
    </xf>
    <xf numFmtId="0" fontId="3" fillId="6" borderId="3" xfId="0" applyFont="1" applyFill="1" applyBorder="1" applyAlignment="1">
      <alignment vertical="center"/>
    </xf>
    <xf numFmtId="3" fontId="3" fillId="6" borderId="3" xfId="0" applyNumberFormat="1" applyFont="1" applyFill="1" applyBorder="1" applyAlignment="1">
      <alignment vertical="center"/>
    </xf>
    <xf numFmtId="3" fontId="8" fillId="6" borderId="3" xfId="0" applyNumberFormat="1" applyFont="1" applyFill="1" applyBorder="1" applyAlignment="1">
      <alignment horizontal="left" vertical="center"/>
    </xf>
    <xf numFmtId="3" fontId="8" fillId="6" borderId="3" xfId="0" quotePrefix="1" applyNumberFormat="1" applyFont="1" applyFill="1" applyBorder="1" applyAlignment="1">
      <alignment horizontal="right" vertical="center"/>
    </xf>
    <xf numFmtId="3" fontId="4" fillId="6" borderId="3" xfId="0" applyNumberFormat="1" applyFont="1" applyFill="1" applyBorder="1" applyAlignment="1">
      <alignment vertical="center"/>
    </xf>
    <xf numFmtId="3" fontId="3" fillId="6" borderId="3" xfId="0" applyNumberFormat="1" applyFont="1" applyFill="1" applyBorder="1" applyAlignment="1">
      <alignment horizontal="right" vertical="center"/>
    </xf>
    <xf numFmtId="9" fontId="2" fillId="6" borderId="0" xfId="3" applyFont="1" applyFill="1" applyBorder="1" applyAlignment="1">
      <alignment vertical="center"/>
    </xf>
    <xf numFmtId="9" fontId="3" fillId="6" borderId="0" xfId="3" applyFont="1" applyFill="1" applyBorder="1" applyAlignment="1">
      <alignment vertical="center"/>
    </xf>
    <xf numFmtId="3" fontId="8" fillId="2" borderId="0" xfId="0" applyNumberFormat="1" applyFont="1" applyFill="1" applyBorder="1" applyAlignment="1">
      <alignment horizontal="left" vertical="center"/>
    </xf>
    <xf numFmtId="3" fontId="8" fillId="2" borderId="0" xfId="0" quotePrefix="1" applyNumberFormat="1" applyFont="1" applyFill="1" applyBorder="1" applyAlignment="1">
      <alignment horizontal="right" vertical="center"/>
    </xf>
    <xf numFmtId="3" fontId="4" fillId="2" borderId="0" xfId="0" applyNumberFormat="1" applyFont="1" applyFill="1" applyBorder="1" applyAlignment="1">
      <alignment vertical="center"/>
    </xf>
    <xf numFmtId="3" fontId="3" fillId="2" borderId="0" xfId="0" applyNumberFormat="1" applyFont="1" applyFill="1" applyBorder="1" applyAlignment="1">
      <alignment horizontal="right" vertical="center"/>
    </xf>
    <xf numFmtId="0" fontId="1" fillId="2" borderId="0" xfId="0" applyFont="1" applyFill="1" applyAlignment="1"/>
    <xf numFmtId="0" fontId="0" fillId="2" borderId="0" xfId="0" applyFill="1" applyAlignment="1"/>
    <xf numFmtId="0" fontId="1" fillId="0" borderId="0" xfId="0" applyFont="1" applyBorder="1"/>
    <xf numFmtId="3" fontId="3" fillId="2" borderId="0" xfId="0" applyNumberFormat="1" applyFont="1" applyFill="1" applyBorder="1" applyAlignment="1">
      <alignment horizontal="center" vertical="center"/>
    </xf>
    <xf numFmtId="164" fontId="8" fillId="5" borderId="0" xfId="0" applyNumberFormat="1" applyFont="1" applyFill="1" applyBorder="1" applyAlignment="1">
      <alignment vertical="center"/>
    </xf>
    <xf numFmtId="2" fontId="2" fillId="2" borderId="0" xfId="0" applyNumberFormat="1" applyFont="1" applyFill="1"/>
    <xf numFmtId="0" fontId="2" fillId="9" borderId="2" xfId="0" applyFont="1" applyFill="1" applyBorder="1" applyAlignment="1">
      <alignment vertical="center"/>
    </xf>
    <xf numFmtId="0" fontId="2" fillId="9" borderId="2" xfId="0" applyFont="1" applyFill="1" applyBorder="1" applyAlignment="1">
      <alignment horizontal="centerContinuous" vertical="center"/>
    </xf>
    <xf numFmtId="0" fontId="2" fillId="9" borderId="2" xfId="0" applyFont="1" applyFill="1" applyBorder="1" applyAlignment="1">
      <alignment horizontal="centerContinuous"/>
    </xf>
    <xf numFmtId="0" fontId="2" fillId="9" borderId="3" xfId="0" applyFont="1" applyFill="1" applyBorder="1" applyAlignment="1">
      <alignment horizontal="center" vertical="center"/>
    </xf>
    <xf numFmtId="0" fontId="2" fillId="9" borderId="1" xfId="0" applyFont="1" applyFill="1" applyBorder="1" applyAlignment="1">
      <alignment horizontal="right" vertical="center"/>
    </xf>
    <xf numFmtId="16" fontId="2" fillId="9" borderId="1" xfId="0" quotePrefix="1" applyNumberFormat="1" applyFont="1" applyFill="1" applyBorder="1" applyAlignment="1">
      <alignment horizontal="right" vertical="center"/>
    </xf>
    <xf numFmtId="0" fontId="2" fillId="9" borderId="1" xfId="0" quotePrefix="1" applyFont="1" applyFill="1" applyBorder="1" applyAlignment="1">
      <alignment horizontal="right" vertical="center"/>
    </xf>
    <xf numFmtId="0" fontId="2" fillId="9" borderId="3" xfId="0" applyFont="1" applyFill="1" applyBorder="1" applyAlignment="1">
      <alignment horizontal="centerContinuous" vertical="top"/>
    </xf>
    <xf numFmtId="0" fontId="2" fillId="9" borderId="2" xfId="0" applyFont="1" applyFill="1" applyBorder="1" applyAlignment="1">
      <alignment horizontal="center"/>
    </xf>
    <xf numFmtId="16" fontId="2" fillId="9" borderId="1" xfId="0" applyNumberFormat="1" applyFont="1" applyFill="1" applyBorder="1" applyAlignment="1">
      <alignment horizontal="right" vertical="center"/>
    </xf>
    <xf numFmtId="16" fontId="2" fillId="9" borderId="3" xfId="0" applyNumberFormat="1" applyFont="1" applyFill="1" applyBorder="1" applyAlignment="1">
      <alignment horizontal="right" vertical="center"/>
    </xf>
    <xf numFmtId="0" fontId="2" fillId="9" borderId="3" xfId="0" quotePrefix="1" applyFont="1" applyFill="1" applyBorder="1" applyAlignment="1">
      <alignment horizontal="right" vertical="center"/>
    </xf>
    <xf numFmtId="0" fontId="2" fillId="9" borderId="1" xfId="0" applyFont="1" applyFill="1" applyBorder="1" applyAlignment="1">
      <alignment horizontal="centerContinuous" vertical="center"/>
    </xf>
    <xf numFmtId="0" fontId="2" fillId="9" borderId="0" xfId="0" applyFont="1" applyFill="1" applyBorder="1" applyAlignment="1">
      <alignment vertical="center"/>
    </xf>
    <xf numFmtId="0" fontId="2" fillId="9" borderId="0" xfId="0" applyFont="1" applyFill="1" applyBorder="1" applyAlignment="1">
      <alignment horizontal="centerContinuous" vertical="center"/>
    </xf>
    <xf numFmtId="0" fontId="2" fillId="9" borderId="3" xfId="0" applyFont="1" applyFill="1" applyBorder="1" applyAlignment="1">
      <alignment horizontal="centerContinuous" vertical="center"/>
    </xf>
    <xf numFmtId="0" fontId="2" fillId="9" borderId="3" xfId="0" applyFont="1" applyFill="1" applyBorder="1" applyAlignment="1">
      <alignment horizontal="right" vertical="center"/>
    </xf>
    <xf numFmtId="0" fontId="2" fillId="9" borderId="0" xfId="0" applyFont="1" applyFill="1" applyBorder="1" applyAlignment="1">
      <alignment horizontal="centerContinuous"/>
    </xf>
    <xf numFmtId="0" fontId="2" fillId="9" borderId="2" xfId="0" applyFont="1" applyFill="1" applyBorder="1" applyAlignment="1">
      <alignment horizontal="right"/>
    </xf>
    <xf numFmtId="0" fontId="2" fillId="9" borderId="3" xfId="0" applyFont="1" applyFill="1" applyBorder="1" applyAlignment="1">
      <alignment horizontal="right" vertical="top"/>
    </xf>
    <xf numFmtId="16" fontId="2" fillId="9" borderId="3" xfId="0" applyNumberFormat="1" applyFont="1" applyFill="1" applyBorder="1" applyAlignment="1">
      <alignment horizontal="right" vertical="top"/>
    </xf>
    <xf numFmtId="16" fontId="2" fillId="9" borderId="3" xfId="0" applyNumberFormat="1" applyFont="1" applyFill="1" applyBorder="1" applyAlignment="1">
      <alignment horizontal="centerContinuous" vertical="top"/>
    </xf>
    <xf numFmtId="0" fontId="20" fillId="9" borderId="2" xfId="0" applyFont="1" applyFill="1" applyBorder="1" applyAlignment="1">
      <alignment horizontal="right" vertical="center"/>
    </xf>
    <xf numFmtId="3" fontId="3" fillId="9" borderId="1" xfId="0" applyNumberFormat="1" applyFont="1" applyFill="1" applyBorder="1" applyAlignment="1">
      <alignment horizontal="centerContinuous" vertical="center"/>
    </xf>
    <xf numFmtId="0" fontId="3" fillId="9" borderId="3" xfId="0" applyFont="1" applyFill="1" applyBorder="1" applyAlignment="1">
      <alignment horizontal="right" vertical="center"/>
    </xf>
    <xf numFmtId="3" fontId="3" fillId="9" borderId="3" xfId="0" applyNumberFormat="1" applyFont="1" applyFill="1" applyBorder="1" applyAlignment="1">
      <alignment horizontal="right" vertical="center"/>
    </xf>
    <xf numFmtId="0" fontId="11" fillId="9" borderId="2" xfId="0" applyFont="1" applyFill="1" applyBorder="1" applyAlignment="1">
      <alignment horizontal="centerContinuous" vertical="center"/>
    </xf>
    <xf numFmtId="0" fontId="11" fillId="9" borderId="1" xfId="0" applyFont="1" applyFill="1" applyBorder="1" applyAlignment="1">
      <alignment horizontal="centerContinuous" vertical="center"/>
    </xf>
    <xf numFmtId="0" fontId="36" fillId="0" borderId="0" xfId="0" applyFont="1"/>
    <xf numFmtId="3" fontId="0" fillId="0" borderId="0" xfId="0" applyNumberFormat="1" applyAlignment="1">
      <alignment vertical="center"/>
    </xf>
    <xf numFmtId="9" fontId="2" fillId="5" borderId="0" xfId="3" applyFont="1" applyFill="1" applyBorder="1" applyAlignment="1">
      <alignment horizontal="right" vertical="center"/>
    </xf>
    <xf numFmtId="0" fontId="2" fillId="8" borderId="1" xfId="0" applyFont="1" applyFill="1" applyBorder="1" applyAlignment="1">
      <alignment horizontal="center" vertical="center"/>
    </xf>
    <xf numFmtId="3" fontId="3" fillId="8" borderId="0" xfId="0" applyNumberFormat="1" applyFont="1" applyFill="1" applyBorder="1" applyAlignment="1">
      <alignment horizontal="center" vertical="center"/>
    </xf>
    <xf numFmtId="9" fontId="2" fillId="5" borderId="0" xfId="0" applyNumberFormat="1" applyFont="1" applyFill="1" applyBorder="1" applyAlignment="1">
      <alignment horizontal="right" vertical="center"/>
    </xf>
    <xf numFmtId="3" fontId="2" fillId="5" borderId="0" xfId="0" quotePrefix="1" applyNumberFormat="1" applyFont="1" applyFill="1" applyBorder="1" applyAlignment="1">
      <alignment vertical="center"/>
    </xf>
    <xf numFmtId="0" fontId="3" fillId="0" borderId="0" xfId="0" applyFont="1" applyAlignment="1"/>
    <xf numFmtId="0" fontId="25" fillId="4" borderId="0" xfId="1" applyFont="1" applyFill="1" applyAlignment="1">
      <alignment horizontal="center" wrapText="1"/>
    </xf>
    <xf numFmtId="0" fontId="2" fillId="5" borderId="0" xfId="0" applyFont="1" applyFill="1" applyBorder="1" applyAlignment="1">
      <alignment horizontal="right" vertical="center"/>
    </xf>
    <xf numFmtId="3" fontId="0" fillId="2" borderId="0" xfId="0" applyNumberFormat="1" applyFill="1"/>
    <xf numFmtId="9" fontId="3" fillId="8" borderId="0" xfId="0" applyNumberFormat="1" applyFont="1" applyFill="1" applyBorder="1" applyAlignment="1">
      <alignment horizontal="right" vertical="center"/>
    </xf>
    <xf numFmtId="1" fontId="2" fillId="6" borderId="0" xfId="0" quotePrefix="1" applyNumberFormat="1" applyFont="1" applyFill="1" applyBorder="1" applyAlignment="1">
      <alignment horizontal="left" vertical="center"/>
    </xf>
    <xf numFmtId="3" fontId="2" fillId="6" borderId="0" xfId="0" quotePrefix="1" applyNumberFormat="1" applyFont="1" applyFill="1" applyBorder="1" applyAlignment="1">
      <alignment horizontal="right" vertical="center"/>
    </xf>
    <xf numFmtId="3" fontId="2" fillId="6" borderId="0" xfId="0" applyNumberFormat="1" applyFont="1" applyFill="1" applyBorder="1" applyAlignment="1">
      <alignment horizontal="right" vertical="center"/>
    </xf>
    <xf numFmtId="3" fontId="2" fillId="6" borderId="0" xfId="0" applyNumberFormat="1" applyFont="1" applyFill="1" applyBorder="1" applyAlignment="1">
      <alignment horizontal="center" vertical="center"/>
    </xf>
    <xf numFmtId="9" fontId="2" fillId="6" borderId="0" xfId="0" applyNumberFormat="1" applyFont="1" applyFill="1" applyBorder="1" applyAlignment="1">
      <alignment horizontal="right" vertical="center"/>
    </xf>
    <xf numFmtId="3" fontId="2" fillId="6" borderId="0" xfId="0" quotePrefix="1" applyNumberFormat="1" applyFont="1" applyFill="1" applyBorder="1" applyAlignment="1">
      <alignment vertical="center"/>
    </xf>
    <xf numFmtId="0" fontId="2" fillId="2" borderId="0" xfId="0" quotePrefix="1" applyFont="1" applyFill="1"/>
    <xf numFmtId="3" fontId="2" fillId="5" borderId="0" xfId="3" applyNumberFormat="1" applyFont="1" applyFill="1" applyBorder="1" applyAlignment="1">
      <alignment vertical="center"/>
    </xf>
    <xf numFmtId="3" fontId="3" fillId="8" borderId="0" xfId="3" applyNumberFormat="1" applyFont="1" applyFill="1" applyBorder="1" applyAlignment="1">
      <alignment vertical="center"/>
    </xf>
    <xf numFmtId="3" fontId="8" fillId="0" borderId="0" xfId="0" applyNumberFormat="1" applyFont="1" applyFill="1" applyBorder="1" applyAlignment="1">
      <alignment horizontal="right" indent="2"/>
    </xf>
    <xf numFmtId="0" fontId="2" fillId="9" borderId="0" xfId="0" applyFont="1" applyFill="1" applyBorder="1" applyAlignment="1">
      <alignment horizontal="right"/>
    </xf>
    <xf numFmtId="0" fontId="2" fillId="2" borderId="0" xfId="0" applyFont="1" applyFill="1" applyAlignment="1">
      <alignment horizontal="right"/>
    </xf>
    <xf numFmtId="9" fontId="2" fillId="2" borderId="0" xfId="0" applyNumberFormat="1" applyFont="1" applyFill="1" applyAlignment="1">
      <alignment horizontal="right"/>
    </xf>
    <xf numFmtId="167" fontId="2" fillId="0" borderId="0" xfId="0" applyNumberFormat="1" applyFont="1"/>
    <xf numFmtId="0" fontId="26" fillId="0" borderId="0" xfId="0" applyFont="1" applyFill="1"/>
    <xf numFmtId="4" fontId="2" fillId="0" borderId="0" xfId="0" applyNumberFormat="1" applyFont="1"/>
    <xf numFmtId="9" fontId="5" fillId="0" borderId="0" xfId="0" applyNumberFormat="1" applyFont="1" applyAlignment="1">
      <alignment horizontal="right"/>
    </xf>
    <xf numFmtId="9" fontId="7" fillId="0" borderId="0" xfId="0" applyNumberFormat="1" applyFont="1" applyAlignment="1">
      <alignment horizontal="right" vertical="center"/>
    </xf>
    <xf numFmtId="168" fontId="1" fillId="0" borderId="0" xfId="0" applyNumberFormat="1" applyFont="1" applyAlignment="1">
      <alignment horizontal="right" vertical="center"/>
    </xf>
    <xf numFmtId="0" fontId="2" fillId="0" borderId="0" xfId="0" applyFont="1" applyFill="1" applyAlignment="1">
      <alignment horizontal="center" vertical="center"/>
    </xf>
    <xf numFmtId="3" fontId="2" fillId="0" borderId="0" xfId="0" applyNumberFormat="1" applyFont="1" applyAlignment="1">
      <alignment vertical="center"/>
    </xf>
    <xf numFmtId="3" fontId="1" fillId="2" borderId="0" xfId="0" applyNumberFormat="1" applyFont="1" applyFill="1"/>
    <xf numFmtId="3" fontId="13" fillId="2" borderId="0" xfId="0" applyNumberFormat="1" applyFont="1" applyFill="1"/>
    <xf numFmtId="1" fontId="39" fillId="5" borderId="0" xfId="0" applyNumberFormat="1" applyFont="1" applyFill="1" applyBorder="1" applyAlignment="1">
      <alignment horizontal="left" vertical="center"/>
    </xf>
    <xf numFmtId="3" fontId="39" fillId="5" borderId="0" xfId="0" applyNumberFormat="1" applyFont="1" applyFill="1" applyBorder="1" applyAlignment="1">
      <alignment vertical="center"/>
    </xf>
    <xf numFmtId="0" fontId="3" fillId="0" borderId="0" xfId="0" applyFont="1" applyFill="1"/>
    <xf numFmtId="0" fontId="1" fillId="0" borderId="0" xfId="0" applyFont="1" applyFill="1"/>
    <xf numFmtId="0" fontId="40" fillId="0" borderId="0" xfId="0" applyFont="1" applyFill="1"/>
    <xf numFmtId="0" fontId="40" fillId="0" borderId="0" xfId="0" applyFont="1" applyFill="1" applyBorder="1" applyAlignment="1">
      <alignment horizontal="center" vertical="center"/>
    </xf>
    <xf numFmtId="3" fontId="40" fillId="0" borderId="0" xfId="0" applyNumberFormat="1" applyFont="1" applyFill="1" applyBorder="1" applyAlignment="1">
      <alignment vertical="center"/>
    </xf>
    <xf numFmtId="0" fontId="40" fillId="0" borderId="0" xfId="0" applyFont="1" applyFill="1" applyBorder="1"/>
    <xf numFmtId="3" fontId="3" fillId="5" borderId="0" xfId="0" quotePrefix="1" applyNumberFormat="1" applyFont="1" applyFill="1" applyBorder="1" applyAlignment="1">
      <alignment vertical="center"/>
    </xf>
    <xf numFmtId="3" fontId="3" fillId="6" borderId="0" xfId="0" quotePrefix="1" applyNumberFormat="1" applyFont="1" applyFill="1" applyBorder="1" applyAlignment="1">
      <alignment vertical="center"/>
    </xf>
    <xf numFmtId="3" fontId="39" fillId="6" borderId="0" xfId="0" applyNumberFormat="1" applyFont="1" applyFill="1" applyBorder="1" applyAlignment="1">
      <alignment vertical="center"/>
    </xf>
    <xf numFmtId="3" fontId="3" fillId="8" borderId="0" xfId="0" quotePrefix="1" applyNumberFormat="1" applyFont="1" applyFill="1" applyBorder="1" applyAlignment="1">
      <alignment vertical="center"/>
    </xf>
    <xf numFmtId="3" fontId="39" fillId="8" borderId="0" xfId="0" applyNumberFormat="1" applyFont="1" applyFill="1" applyBorder="1" applyAlignment="1">
      <alignment vertical="center"/>
    </xf>
    <xf numFmtId="3" fontId="4" fillId="5" borderId="0" xfId="0" quotePrefix="1" applyNumberFormat="1" applyFont="1" applyFill="1" applyBorder="1" applyAlignment="1">
      <alignment vertical="center"/>
    </xf>
    <xf numFmtId="3" fontId="8" fillId="5" borderId="0" xfId="0" quotePrefix="1" applyNumberFormat="1" applyFont="1" applyFill="1" applyBorder="1" applyAlignment="1">
      <alignment vertical="center"/>
    </xf>
    <xf numFmtId="3" fontId="8" fillId="8" borderId="0" xfId="0" quotePrefix="1" applyNumberFormat="1" applyFont="1" applyFill="1" applyBorder="1" applyAlignment="1">
      <alignment vertical="center"/>
    </xf>
    <xf numFmtId="3" fontId="34" fillId="5" borderId="0" xfId="0" quotePrefix="1" applyNumberFormat="1" applyFont="1" applyFill="1" applyBorder="1" applyAlignment="1">
      <alignment vertical="center"/>
    </xf>
    <xf numFmtId="9" fontId="4" fillId="5" borderId="0" xfId="3" applyFont="1" applyFill="1" applyBorder="1" applyAlignment="1">
      <alignment vertical="center"/>
    </xf>
    <xf numFmtId="9" fontId="4" fillId="6" borderId="0" xfId="3" applyFont="1" applyFill="1" applyBorder="1" applyAlignment="1">
      <alignment vertical="center"/>
    </xf>
    <xf numFmtId="9" fontId="8" fillId="8" borderId="0" xfId="3" applyFont="1" applyFill="1" applyBorder="1" applyAlignment="1">
      <alignment vertical="center"/>
    </xf>
    <xf numFmtId="0" fontId="1" fillId="0" borderId="0" xfId="0" applyNumberFormat="1" applyFont="1" applyFill="1" applyBorder="1" applyAlignment="1">
      <alignment vertical="top"/>
    </xf>
    <xf numFmtId="0" fontId="1" fillId="0" borderId="0" xfId="0" applyNumberFormat="1" applyFont="1" applyFill="1" applyBorder="1" applyAlignment="1"/>
    <xf numFmtId="0" fontId="1" fillId="0" borderId="0" xfId="0" applyNumberFormat="1" applyFont="1" applyFill="1" applyBorder="1" applyAlignment="1">
      <alignment vertical="center"/>
    </xf>
    <xf numFmtId="0" fontId="1" fillId="0" borderId="0" xfId="0" quotePrefix="1" applyNumberFormat="1" applyFont="1" applyFill="1" applyBorder="1" applyAlignment="1">
      <alignment vertical="center"/>
    </xf>
    <xf numFmtId="0" fontId="1" fillId="0" borderId="0" xfId="3" applyNumberFormat="1" applyFont="1" applyFill="1" applyBorder="1" applyAlignment="1">
      <alignment vertical="center"/>
    </xf>
    <xf numFmtId="0" fontId="0" fillId="0" borderId="0" xfId="0" applyBorder="1"/>
    <xf numFmtId="0" fontId="0" fillId="0" borderId="0" xfId="0" applyBorder="1" applyAlignment="1">
      <alignment horizontal="center"/>
    </xf>
    <xf numFmtId="9" fontId="2" fillId="7" borderId="0" xfId="0" applyNumberFormat="1" applyFont="1" applyFill="1" applyBorder="1" applyAlignment="1">
      <alignment horizontal="right" vertical="center"/>
    </xf>
    <xf numFmtId="0" fontId="8" fillId="7" borderId="0" xfId="0" applyFont="1" applyFill="1" applyBorder="1" applyAlignment="1">
      <alignment vertical="center"/>
    </xf>
    <xf numFmtId="0" fontId="2" fillId="9" borderId="2" xfId="0" applyFont="1" applyFill="1" applyBorder="1" applyAlignment="1">
      <alignment horizontal="right" vertical="center"/>
    </xf>
    <xf numFmtId="0" fontId="15" fillId="3" borderId="0" xfId="0" applyFont="1" applyFill="1" applyAlignment="1">
      <alignment horizontal="right"/>
    </xf>
    <xf numFmtId="0" fontId="2" fillId="9" borderId="3" xfId="0" applyFont="1" applyFill="1" applyBorder="1" applyAlignment="1">
      <alignment vertical="top"/>
    </xf>
    <xf numFmtId="0" fontId="7" fillId="2" borderId="0" xfId="0" applyFont="1" applyFill="1" applyAlignment="1">
      <alignment vertical="center"/>
    </xf>
    <xf numFmtId="0" fontId="15" fillId="3" borderId="3" xfId="0" applyFont="1" applyFill="1" applyBorder="1" applyAlignment="1">
      <alignment horizontal="centerContinuous"/>
    </xf>
    <xf numFmtId="0" fontId="2" fillId="9" borderId="0" xfId="0" applyFont="1" applyFill="1" applyBorder="1" applyAlignment="1">
      <alignment horizontal="right" vertical="center"/>
    </xf>
    <xf numFmtId="0" fontId="2" fillId="9" borderId="3" xfId="0" applyFont="1" applyFill="1" applyBorder="1" applyAlignment="1">
      <alignment vertical="center"/>
    </xf>
    <xf numFmtId="16" fontId="2" fillId="9" borderId="3" xfId="0" applyNumberFormat="1" applyFont="1" applyFill="1" applyBorder="1" applyAlignment="1">
      <alignment vertical="center"/>
    </xf>
    <xf numFmtId="164" fontId="2" fillId="7" borderId="0" xfId="0" applyNumberFormat="1" applyFont="1" applyFill="1" applyBorder="1" applyAlignment="1">
      <alignment horizontal="right" vertical="center"/>
    </xf>
    <xf numFmtId="3" fontId="3" fillId="9" borderId="2" xfId="0" applyNumberFormat="1" applyFont="1" applyFill="1" applyBorder="1" applyAlignment="1">
      <alignment vertical="center"/>
    </xf>
    <xf numFmtId="3" fontId="3" fillId="9" borderId="3" xfId="0" applyNumberFormat="1" applyFont="1" applyFill="1" applyBorder="1" applyAlignment="1">
      <alignment vertical="center"/>
    </xf>
    <xf numFmtId="3" fontId="2" fillId="9" borderId="3" xfId="0" applyNumberFormat="1" applyFont="1" applyFill="1" applyBorder="1" applyAlignment="1">
      <alignment vertical="center"/>
    </xf>
    <xf numFmtId="3" fontId="8" fillId="7" borderId="0" xfId="0" applyNumberFormat="1" applyFont="1" applyFill="1" applyBorder="1" applyAlignment="1">
      <alignment horizontal="right" vertical="center"/>
    </xf>
    <xf numFmtId="0" fontId="3" fillId="9" borderId="1" xfId="0" applyFont="1" applyFill="1" applyBorder="1" applyAlignment="1">
      <alignment horizontal="centerContinuous" vertical="center"/>
    </xf>
    <xf numFmtId="0" fontId="3" fillId="9" borderId="2" xfId="0" applyFont="1" applyFill="1" applyBorder="1" applyAlignment="1">
      <alignment vertical="center"/>
    </xf>
    <xf numFmtId="0" fontId="3" fillId="9" borderId="3" xfId="0" applyFont="1" applyFill="1" applyBorder="1" applyAlignment="1">
      <alignment vertical="center"/>
    </xf>
    <xf numFmtId="3" fontId="3" fillId="9" borderId="2" xfId="0" applyNumberFormat="1" applyFont="1" applyFill="1" applyBorder="1" applyAlignment="1">
      <alignment horizontal="right" vertical="center"/>
    </xf>
    <xf numFmtId="0" fontId="20" fillId="8" borderId="2" xfId="0" applyFont="1" applyFill="1" applyBorder="1" applyAlignment="1">
      <alignment horizontal="left" vertical="center"/>
    </xf>
    <xf numFmtId="0" fontId="20" fillId="8" borderId="3" xfId="0" applyFont="1" applyFill="1" applyBorder="1" applyAlignment="1">
      <alignment horizontal="left" vertical="center"/>
    </xf>
    <xf numFmtId="0" fontId="0" fillId="0" borderId="0" xfId="0" applyAlignment="1">
      <alignment wrapText="1"/>
    </xf>
    <xf numFmtId="3" fontId="8" fillId="5" borderId="0" xfId="0" applyNumberFormat="1" applyFont="1" applyFill="1" applyBorder="1" applyAlignment="1">
      <alignment horizontal="right" vertical="center"/>
    </xf>
    <xf numFmtId="0" fontId="0" fillId="0" borderId="0" xfId="0" applyAlignment="1">
      <alignment horizontal="left" vertical="top" wrapText="1"/>
    </xf>
    <xf numFmtId="0" fontId="0" fillId="0" borderId="0" xfId="0" applyAlignment="1">
      <alignment horizontal="left" vertical="top"/>
    </xf>
    <xf numFmtId="0" fontId="3" fillId="8" borderId="2" xfId="0" applyFont="1" applyFill="1" applyBorder="1" applyAlignment="1">
      <alignment horizontal="centerContinuous" vertical="center"/>
    </xf>
    <xf numFmtId="0" fontId="3" fillId="8" borderId="1" xfId="0" applyFont="1" applyFill="1" applyBorder="1" applyAlignment="1">
      <alignment horizontal="right" vertical="center"/>
    </xf>
    <xf numFmtId="16" fontId="3" fillId="8" borderId="1" xfId="0" applyNumberFormat="1" applyFont="1" applyFill="1" applyBorder="1" applyAlignment="1">
      <alignment horizontal="right" vertical="center"/>
    </xf>
    <xf numFmtId="0" fontId="3" fillId="8" borderId="3" xfId="0" applyFont="1" applyFill="1" applyBorder="1" applyAlignment="1">
      <alignment horizontal="right" vertical="top"/>
    </xf>
    <xf numFmtId="0" fontId="27" fillId="3" borderId="0" xfId="0" applyFont="1" applyFill="1" applyAlignment="1">
      <alignment horizontal="right"/>
    </xf>
    <xf numFmtId="0" fontId="19" fillId="9" borderId="0" xfId="0" applyFont="1" applyFill="1" applyBorder="1" applyAlignment="1">
      <alignment vertical="center"/>
    </xf>
    <xf numFmtId="0" fontId="19" fillId="9" borderId="2" xfId="0" applyFont="1" applyFill="1" applyBorder="1" applyAlignment="1">
      <alignment vertical="center"/>
    </xf>
    <xf numFmtId="0" fontId="19" fillId="8" borderId="2" xfId="0" applyFont="1" applyFill="1" applyBorder="1" applyAlignment="1">
      <alignment vertical="center"/>
    </xf>
    <xf numFmtId="0" fontId="3" fillId="10" borderId="0" xfId="0" applyFont="1" applyFill="1"/>
    <xf numFmtId="0" fontId="2" fillId="10" borderId="0" xfId="0" applyFont="1" applyFill="1" applyBorder="1" applyAlignment="1">
      <alignment vertical="center"/>
    </xf>
    <xf numFmtId="0" fontId="3" fillId="8" borderId="1" xfId="0" applyFont="1" applyFill="1" applyBorder="1" applyAlignment="1">
      <alignment horizontal="centerContinuous" vertical="center"/>
    </xf>
    <xf numFmtId="0" fontId="3" fillId="8" borderId="0" xfId="0" applyFont="1" applyFill="1" applyBorder="1" applyAlignment="1">
      <alignment horizontal="centerContinuous" vertical="center"/>
    </xf>
    <xf numFmtId="0" fontId="3" fillId="8" borderId="3" xfId="0" applyFont="1" applyFill="1" applyBorder="1" applyAlignment="1">
      <alignment horizontal="right" vertical="center"/>
    </xf>
    <xf numFmtId="9" fontId="2" fillId="5" borderId="0" xfId="0" applyNumberFormat="1" applyFont="1" applyFill="1" applyBorder="1" applyAlignment="1">
      <alignment vertical="center"/>
    </xf>
    <xf numFmtId="9" fontId="3" fillId="8" borderId="0" xfId="0" applyNumberFormat="1" applyFont="1" applyFill="1" applyBorder="1" applyAlignment="1">
      <alignment vertical="center"/>
    </xf>
    <xf numFmtId="0" fontId="3" fillId="8" borderId="2" xfId="0" applyFont="1" applyFill="1" applyBorder="1" applyAlignment="1">
      <alignment vertical="center"/>
    </xf>
    <xf numFmtId="0" fontId="3" fillId="8" borderId="3" xfId="0" applyFont="1" applyFill="1" applyBorder="1" applyAlignment="1">
      <alignment vertical="center"/>
    </xf>
    <xf numFmtId="0" fontId="3" fillId="8" borderId="2" xfId="0" applyFont="1" applyFill="1" applyBorder="1" applyAlignment="1">
      <alignment horizontal="right" vertical="center"/>
    </xf>
    <xf numFmtId="0" fontId="3" fillId="8" borderId="0" xfId="0" applyFont="1" applyFill="1" applyBorder="1" applyAlignment="1">
      <alignment horizontal="right" vertical="center"/>
    </xf>
    <xf numFmtId="4" fontId="2" fillId="5" borderId="0" xfId="0" applyNumberFormat="1" applyFont="1" applyFill="1" applyBorder="1" applyAlignment="1">
      <alignment vertical="center"/>
    </xf>
    <xf numFmtId="4" fontId="3" fillId="8" borderId="0" xfId="0" applyNumberFormat="1" applyFont="1" applyFill="1" applyBorder="1" applyAlignment="1">
      <alignment vertical="center"/>
    </xf>
    <xf numFmtId="0" fontId="0" fillId="5" borderId="0" xfId="0" applyFill="1" applyAlignment="1">
      <alignment vertical="center"/>
    </xf>
    <xf numFmtId="0" fontId="0" fillId="5" borderId="0" xfId="0" applyFill="1" applyAlignment="1">
      <alignment horizontal="left" vertical="center"/>
    </xf>
    <xf numFmtId="0" fontId="16" fillId="5" borderId="0" xfId="0" applyFont="1" applyFill="1" applyAlignment="1">
      <alignment horizontal="left" vertical="center"/>
    </xf>
    <xf numFmtId="0" fontId="1" fillId="2" borderId="0" xfId="0" applyFont="1" applyFill="1" applyAlignment="1">
      <alignment vertical="center"/>
    </xf>
    <xf numFmtId="0" fontId="1" fillId="2" borderId="0" xfId="0" applyFont="1" applyFill="1" applyAlignment="1">
      <alignment horizontal="left" vertical="center"/>
    </xf>
    <xf numFmtId="0" fontId="13" fillId="8" borderId="2" xfId="0" applyFont="1" applyFill="1" applyBorder="1" applyAlignment="1">
      <alignment horizontal="right"/>
    </xf>
    <xf numFmtId="0" fontId="13" fillId="8" borderId="0" xfId="0" applyFont="1" applyFill="1" applyBorder="1" applyAlignment="1">
      <alignment vertical="center"/>
    </xf>
    <xf numFmtId="0" fontId="13" fillId="8" borderId="3" xfId="0" applyFont="1" applyFill="1" applyBorder="1" applyAlignment="1">
      <alignment horizontal="right" vertical="top"/>
    </xf>
    <xf numFmtId="0" fontId="13" fillId="8" borderId="3" xfId="0" applyFont="1" applyFill="1" applyBorder="1" applyAlignment="1">
      <alignment vertical="center"/>
    </xf>
    <xf numFmtId="0" fontId="13" fillId="8" borderId="2" xfId="0" applyFont="1" applyFill="1" applyBorder="1" applyAlignment="1">
      <alignment horizontal="centerContinuous" vertical="center"/>
    </xf>
    <xf numFmtId="0" fontId="13" fillId="8" borderId="2" xfId="0" applyFont="1" applyFill="1" applyBorder="1" applyAlignment="1">
      <alignment vertical="center"/>
    </xf>
    <xf numFmtId="0" fontId="13" fillId="8" borderId="2" xfId="0" applyFont="1" applyFill="1" applyBorder="1" applyAlignment="1">
      <alignment horizontal="centerContinuous"/>
    </xf>
    <xf numFmtId="0" fontId="13" fillId="8" borderId="0" xfId="0" applyFont="1" applyFill="1" applyBorder="1" applyAlignment="1">
      <alignment horizontal="right" vertical="center"/>
    </xf>
    <xf numFmtId="0" fontId="13" fillId="8" borderId="2" xfId="0" applyFont="1" applyFill="1" applyBorder="1" applyAlignment="1">
      <alignment horizontal="right" vertical="center"/>
    </xf>
    <xf numFmtId="0" fontId="13" fillId="8" borderId="3" xfId="0" applyFont="1" applyFill="1" applyBorder="1" applyAlignment="1">
      <alignment horizontal="right" vertical="center"/>
    </xf>
    <xf numFmtId="0" fontId="13" fillId="8" borderId="1" xfId="0" applyFont="1" applyFill="1" applyBorder="1" applyAlignment="1">
      <alignment horizontal="right" vertical="center"/>
    </xf>
    <xf numFmtId="164" fontId="2" fillId="5" borderId="0" xfId="0" applyNumberFormat="1" applyFont="1" applyFill="1" applyBorder="1" applyAlignment="1">
      <alignment vertical="center"/>
    </xf>
    <xf numFmtId="164" fontId="8" fillId="5" borderId="0" xfId="0" applyNumberFormat="1" applyFont="1" applyFill="1" applyBorder="1" applyAlignment="1">
      <alignment horizontal="right" vertical="center"/>
    </xf>
    <xf numFmtId="16" fontId="13" fillId="8" borderId="1" xfId="0" applyNumberFormat="1" applyFont="1" applyFill="1" applyBorder="1" applyAlignment="1">
      <alignment horizontal="right" vertical="center"/>
    </xf>
    <xf numFmtId="0" fontId="25" fillId="0" borderId="0" xfId="1" applyFont="1" applyFill="1" applyAlignment="1">
      <alignment horizontal="center" vertical="center" wrapText="1"/>
    </xf>
    <xf numFmtId="17" fontId="3" fillId="8" borderId="2" xfId="0" quotePrefix="1" applyNumberFormat="1" applyFont="1" applyFill="1" applyBorder="1" applyAlignment="1">
      <alignment horizontal="centerContinuous" vertical="center"/>
    </xf>
    <xf numFmtId="15" fontId="3" fillId="8" borderId="2" xfId="0" quotePrefix="1" applyNumberFormat="1" applyFont="1" applyFill="1" applyBorder="1" applyAlignment="1">
      <alignment horizontal="centerContinuous" vertical="center"/>
    </xf>
    <xf numFmtId="0" fontId="3" fillId="8" borderId="3" xfId="0" applyFont="1" applyFill="1" applyBorder="1" applyAlignment="1">
      <alignment horizontal="left" vertical="center"/>
    </xf>
    <xf numFmtId="17" fontId="3" fillId="8" borderId="2" xfId="0" applyNumberFormat="1" applyFont="1" applyFill="1" applyBorder="1" applyAlignment="1">
      <alignment horizontal="centerContinuous" vertical="center"/>
    </xf>
    <xf numFmtId="16" fontId="3" fillId="8" borderId="3" xfId="0" applyNumberFormat="1" applyFont="1" applyFill="1" applyBorder="1" applyAlignment="1">
      <alignment vertical="center"/>
    </xf>
    <xf numFmtId="0" fontId="39" fillId="8" borderId="2" xfId="0" applyFont="1" applyFill="1" applyBorder="1" applyAlignment="1">
      <alignment horizontal="right" vertical="center"/>
    </xf>
    <xf numFmtId="0" fontId="39" fillId="8" borderId="3" xfId="0" applyFont="1" applyFill="1" applyBorder="1" applyAlignment="1">
      <alignment horizontal="right" vertical="center"/>
    </xf>
    <xf numFmtId="3" fontId="8" fillId="5" borderId="0" xfId="0" quotePrefix="1" applyNumberFormat="1" applyFont="1" applyFill="1" applyBorder="1" applyAlignment="1">
      <alignment horizontal="right" vertical="center"/>
    </xf>
    <xf numFmtId="3" fontId="8" fillId="8" borderId="0" xfId="0" quotePrefix="1" applyNumberFormat="1" applyFont="1" applyFill="1" applyBorder="1" applyAlignment="1">
      <alignment horizontal="right" vertical="center"/>
    </xf>
    <xf numFmtId="0" fontId="3" fillId="8" borderId="1" xfId="0" quotePrefix="1" applyNumberFormat="1" applyFont="1" applyFill="1" applyBorder="1" applyAlignment="1">
      <alignment horizontal="right" vertical="center"/>
    </xf>
    <xf numFmtId="0" fontId="3" fillId="8" borderId="1" xfId="0" quotePrefix="1" applyFont="1" applyFill="1" applyBorder="1" applyAlignment="1">
      <alignment horizontal="right" vertical="center"/>
    </xf>
    <xf numFmtId="0" fontId="3" fillId="8" borderId="3" xfId="0" quotePrefix="1" applyFont="1" applyFill="1" applyBorder="1" applyAlignment="1">
      <alignment vertical="center"/>
    </xf>
    <xf numFmtId="0" fontId="3" fillId="10" borderId="0" xfId="0" applyFont="1" applyFill="1" applyBorder="1" applyAlignment="1">
      <alignment vertical="center"/>
    </xf>
    <xf numFmtId="3" fontId="3" fillId="10" borderId="0" xfId="0" applyNumberFormat="1" applyFont="1" applyFill="1" applyBorder="1" applyAlignment="1">
      <alignment vertical="center"/>
    </xf>
    <xf numFmtId="3" fontId="3" fillId="10" borderId="0" xfId="0" applyNumberFormat="1" applyFont="1" applyFill="1" applyBorder="1" applyAlignment="1">
      <alignment horizontal="right" vertical="center"/>
    </xf>
    <xf numFmtId="0" fontId="0" fillId="10" borderId="0" xfId="0" applyFill="1" applyAlignment="1">
      <alignment vertical="center"/>
    </xf>
    <xf numFmtId="0" fontId="14" fillId="10" borderId="0" xfId="0" applyFont="1" applyFill="1" applyAlignment="1"/>
    <xf numFmtId="0" fontId="26" fillId="10" borderId="0" xfId="0" applyFont="1" applyFill="1" applyAlignment="1"/>
    <xf numFmtId="0" fontId="26" fillId="10" borderId="3" xfId="0" applyFont="1" applyFill="1" applyBorder="1" applyAlignment="1"/>
    <xf numFmtId="0" fontId="1" fillId="10" borderId="0" xfId="0" applyFont="1" applyFill="1" applyAlignment="1">
      <alignment vertical="center"/>
    </xf>
    <xf numFmtId="0" fontId="2" fillId="10" borderId="0" xfId="0" applyFont="1" applyFill="1" applyAlignment="1">
      <alignment vertical="center"/>
    </xf>
    <xf numFmtId="3" fontId="2" fillId="10" borderId="0" xfId="0" applyNumberFormat="1" applyFont="1" applyFill="1" applyAlignment="1">
      <alignment horizontal="right" vertical="center"/>
    </xf>
    <xf numFmtId="3" fontId="2" fillId="10" borderId="0" xfId="0" applyNumberFormat="1" applyFont="1" applyFill="1" applyAlignment="1">
      <alignment vertical="center"/>
    </xf>
    <xf numFmtId="3" fontId="0" fillId="10" borderId="0" xfId="0" applyNumberFormat="1" applyFill="1" applyAlignment="1">
      <alignment horizontal="right" vertical="center"/>
    </xf>
    <xf numFmtId="0" fontId="26" fillId="10" borderId="0" xfId="0" applyFont="1" applyFill="1" applyAlignment="1">
      <alignment vertical="center"/>
    </xf>
    <xf numFmtId="3" fontId="26" fillId="10" borderId="0" xfId="0" applyNumberFormat="1" applyFont="1" applyFill="1" applyAlignment="1">
      <alignment horizontal="right" vertical="center"/>
    </xf>
    <xf numFmtId="0" fontId="26" fillId="10" borderId="3" xfId="0" applyFont="1" applyFill="1" applyBorder="1" applyAlignment="1">
      <alignment vertical="center"/>
    </xf>
    <xf numFmtId="9" fontId="2" fillId="2" borderId="0" xfId="3" applyFont="1" applyFill="1"/>
    <xf numFmtId="9" fontId="2" fillId="2" borderId="0" xfId="3" applyFont="1" applyFill="1" applyAlignment="1">
      <alignment horizontal="right"/>
    </xf>
    <xf numFmtId="9" fontId="8" fillId="5" borderId="0" xfId="3" applyNumberFormat="1" applyFont="1" applyFill="1" applyBorder="1" applyAlignment="1">
      <alignment vertical="center"/>
    </xf>
    <xf numFmtId="9" fontId="8" fillId="5" borderId="0" xfId="0" applyNumberFormat="1" applyFont="1" applyFill="1" applyBorder="1" applyAlignment="1">
      <alignment vertical="center"/>
    </xf>
    <xf numFmtId="0" fontId="0" fillId="0" borderId="0" xfId="0" applyAlignment="1">
      <alignment vertical="top" wrapText="1"/>
    </xf>
    <xf numFmtId="17" fontId="3" fillId="8" borderId="1" xfId="0" quotePrefix="1" applyNumberFormat="1" applyFont="1" applyFill="1" applyBorder="1" applyAlignment="1">
      <alignment horizontal="centerContinuous" vertical="center"/>
    </xf>
    <xf numFmtId="0" fontId="20" fillId="9" borderId="3" xfId="0" applyFont="1" applyFill="1" applyBorder="1" applyAlignment="1">
      <alignment horizontal="left" vertical="center"/>
    </xf>
    <xf numFmtId="0" fontId="0" fillId="0" borderId="0" xfId="0"/>
    <xf numFmtId="0" fontId="8" fillId="8" borderId="2" xfId="0" applyFont="1" applyFill="1" applyBorder="1" applyAlignment="1">
      <alignment horizontal="right" vertical="center"/>
    </xf>
    <xf numFmtId="0" fontId="8" fillId="8" borderId="3" xfId="0" applyFont="1" applyFill="1" applyBorder="1" applyAlignment="1">
      <alignment horizontal="right" vertical="center"/>
    </xf>
    <xf numFmtId="3" fontId="3" fillId="5" borderId="0" xfId="0" applyNumberFormat="1" applyFont="1" applyFill="1" applyBorder="1" applyAlignment="1">
      <alignment horizontal="right" vertical="center"/>
    </xf>
    <xf numFmtId="3" fontId="3" fillId="6" borderId="0" xfId="0" applyNumberFormat="1" applyFont="1" applyFill="1" applyBorder="1" applyAlignment="1">
      <alignment horizontal="right" vertical="center"/>
    </xf>
    <xf numFmtId="3" fontId="8" fillId="8" borderId="0" xfId="0" applyNumberFormat="1" applyFont="1" applyFill="1" applyBorder="1" applyAlignment="1">
      <alignment vertical="center"/>
    </xf>
    <xf numFmtId="2" fontId="5" fillId="0" borderId="0" xfId="0" applyNumberFormat="1" applyFont="1" applyAlignment="1">
      <alignment horizontal="right" vertical="center"/>
    </xf>
    <xf numFmtId="9" fontId="8" fillId="5" borderId="0" xfId="3" quotePrefix="1" applyFont="1" applyFill="1" applyBorder="1" applyAlignment="1">
      <alignment horizontal="right" vertical="center"/>
    </xf>
    <xf numFmtId="9" fontId="2" fillId="5" borderId="0" xfId="3" quotePrefix="1" applyFont="1" applyFill="1" applyBorder="1" applyAlignment="1">
      <alignment horizontal="right" vertical="center"/>
    </xf>
    <xf numFmtId="9" fontId="2" fillId="8" borderId="0" xfId="3" quotePrefix="1" applyFont="1" applyFill="1" applyBorder="1" applyAlignment="1">
      <alignment horizontal="right" vertical="center"/>
    </xf>
    <xf numFmtId="9" fontId="5" fillId="0" borderId="0" xfId="3" applyFont="1" applyAlignment="1">
      <alignment horizontal="right" vertical="center"/>
    </xf>
    <xf numFmtId="3" fontId="1" fillId="2" borderId="0" xfId="0" applyNumberFormat="1" applyFont="1" applyFill="1" applyAlignment="1"/>
    <xf numFmtId="0" fontId="1" fillId="2" borderId="0" xfId="0" applyFont="1" applyFill="1" applyAlignment="1"/>
    <xf numFmtId="3" fontId="42" fillId="0" borderId="0" xfId="0" applyNumberFormat="1" applyFont="1" applyAlignment="1">
      <alignment vertical="top" wrapText="1"/>
    </xf>
    <xf numFmtId="0" fontId="23" fillId="0" borderId="0" xfId="1" applyFont="1" applyFill="1" applyBorder="1" applyAlignment="1" applyProtection="1"/>
    <xf numFmtId="3" fontId="2" fillId="7" borderId="0" xfId="0" applyNumberFormat="1" applyFont="1" applyFill="1" applyBorder="1" applyAlignment="1">
      <alignment horizontal="right" vertical="center"/>
    </xf>
    <xf numFmtId="0" fontId="20" fillId="8" borderId="2" xfId="0" applyFont="1" applyFill="1" applyBorder="1" applyAlignment="1">
      <alignment horizontal="left" vertical="center"/>
    </xf>
    <xf numFmtId="0" fontId="20" fillId="8" borderId="3" xfId="0" applyFont="1" applyFill="1" applyBorder="1" applyAlignment="1">
      <alignment horizontal="left" vertical="center"/>
    </xf>
    <xf numFmtId="0" fontId="2" fillId="2" borderId="0" xfId="0" applyFont="1" applyFill="1" applyAlignment="1">
      <alignment wrapText="1"/>
    </xf>
    <xf numFmtId="0" fontId="2" fillId="0" borderId="0" xfId="0" applyFont="1" applyAlignment="1">
      <alignment wrapText="1"/>
    </xf>
    <xf numFmtId="0" fontId="14" fillId="0" borderId="0" xfId="0" applyFont="1" applyAlignment="1">
      <alignment wrapText="1"/>
    </xf>
    <xf numFmtId="0" fontId="0" fillId="0" borderId="0" xfId="0" applyAlignment="1">
      <alignment wrapText="1"/>
    </xf>
    <xf numFmtId="0" fontId="0" fillId="0" borderId="3" xfId="0" applyBorder="1" applyAlignment="1">
      <alignment wrapText="1"/>
    </xf>
    <xf numFmtId="0" fontId="2" fillId="2" borderId="0" xfId="0" applyFont="1" applyFill="1" applyAlignment="1">
      <alignment horizontal="left" vertical="top" wrapText="1"/>
    </xf>
    <xf numFmtId="0" fontId="0" fillId="0" borderId="0" xfId="0" applyAlignment="1">
      <alignment horizontal="left" vertical="top" wrapText="1"/>
    </xf>
    <xf numFmtId="0" fontId="38" fillId="8" borderId="2" xfId="0" applyFont="1" applyFill="1" applyBorder="1" applyAlignment="1">
      <alignment horizontal="left" vertical="center" wrapText="1"/>
    </xf>
    <xf numFmtId="0" fontId="38" fillId="8" borderId="3" xfId="0" applyFont="1" applyFill="1" applyBorder="1" applyAlignment="1">
      <alignment horizontal="left" vertical="center"/>
    </xf>
    <xf numFmtId="0" fontId="1" fillId="2" borderId="0" xfId="0" applyFont="1" applyFill="1" applyAlignment="1">
      <alignment horizontal="left" vertical="top" wrapText="1"/>
    </xf>
    <xf numFmtId="0" fontId="0" fillId="0" borderId="0" xfId="0" applyAlignment="1"/>
    <xf numFmtId="0" fontId="20" fillId="8" borderId="0" xfId="0" applyFont="1" applyFill="1" applyBorder="1" applyAlignment="1">
      <alignment horizontal="left" vertical="center"/>
    </xf>
    <xf numFmtId="0" fontId="0" fillId="0" borderId="3" xfId="0" applyBorder="1" applyAlignment="1">
      <alignment vertical="center"/>
    </xf>
    <xf numFmtId="0" fontId="13" fillId="8" borderId="2" xfId="0" applyFont="1" applyFill="1" applyBorder="1" applyAlignment="1">
      <alignment horizontal="right" vertical="center" wrapText="1"/>
    </xf>
    <xf numFmtId="0" fontId="1" fillId="0" borderId="3" xfId="0" applyFont="1" applyBorder="1" applyAlignment="1">
      <alignment horizontal="right" vertical="center" wrapText="1"/>
    </xf>
    <xf numFmtId="0" fontId="20" fillId="8" borderId="2" xfId="0" applyFont="1" applyFill="1" applyBorder="1" applyAlignment="1">
      <alignment horizontal="left" vertical="center" wrapText="1"/>
    </xf>
    <xf numFmtId="0" fontId="3" fillId="8" borderId="1" xfId="0" quotePrefix="1" applyFont="1" applyFill="1" applyBorder="1" applyAlignment="1">
      <alignment horizontal="center" vertical="center"/>
    </xf>
    <xf numFmtId="0" fontId="13" fillId="8" borderId="1" xfId="0" applyFont="1" applyFill="1" applyBorder="1" applyAlignment="1">
      <alignment horizontal="center" vertical="center"/>
    </xf>
    <xf numFmtId="0" fontId="20" fillId="8" borderId="2" xfId="0" applyFont="1" applyFill="1" applyBorder="1" applyAlignment="1">
      <alignment vertical="center"/>
    </xf>
    <xf numFmtId="0" fontId="14" fillId="0" borderId="3" xfId="0" applyFont="1" applyBorder="1" applyAlignment="1">
      <alignment wrapText="1"/>
    </xf>
    <xf numFmtId="0" fontId="0" fillId="0" borderId="3" xfId="0" applyBorder="1" applyAlignment="1">
      <alignment vertical="center" wrapText="1"/>
    </xf>
    <xf numFmtId="0" fontId="1" fillId="0" borderId="0" xfId="0" applyFont="1" applyAlignment="1">
      <alignment horizontal="left" vertical="top" wrapText="1"/>
    </xf>
    <xf numFmtId="0" fontId="0" fillId="2" borderId="0" xfId="0" applyFill="1" applyAlignment="1">
      <alignment horizontal="left" vertical="top" wrapText="1"/>
    </xf>
    <xf numFmtId="0" fontId="20" fillId="9" borderId="2" xfId="0" applyFont="1" applyFill="1" applyBorder="1" applyAlignment="1">
      <alignment horizontal="left" vertical="center"/>
    </xf>
    <xf numFmtId="0" fontId="20" fillId="9" borderId="3" xfId="0" applyFont="1" applyFill="1" applyBorder="1" applyAlignment="1">
      <alignment horizontal="left" vertical="center"/>
    </xf>
    <xf numFmtId="0" fontId="20" fillId="9" borderId="0" xfId="0" applyFont="1" applyFill="1" applyBorder="1" applyAlignment="1">
      <alignment horizontal="left" vertical="center"/>
    </xf>
    <xf numFmtId="0" fontId="2" fillId="2" borderId="0" xfId="0" applyFont="1" applyFill="1" applyAlignment="1">
      <alignment vertical="top" wrapText="1"/>
    </xf>
    <xf numFmtId="0" fontId="0" fillId="2" borderId="0" xfId="0" applyFill="1" applyAlignment="1">
      <alignment wrapText="1"/>
    </xf>
    <xf numFmtId="0" fontId="1" fillId="2" borderId="0" xfId="0" applyFont="1" applyFill="1" applyAlignment="1">
      <alignment vertical="center" wrapText="1"/>
    </xf>
    <xf numFmtId="0" fontId="1" fillId="2" borderId="0" xfId="0" applyFont="1" applyFill="1" applyAlignment="1">
      <alignment horizontal="left" vertical="center" wrapText="1"/>
    </xf>
    <xf numFmtId="0" fontId="2" fillId="2" borderId="0" xfId="0" applyFont="1" applyFill="1" applyAlignment="1">
      <alignment vertical="center" wrapText="1"/>
    </xf>
    <xf numFmtId="0" fontId="2" fillId="2" borderId="0" xfId="0" applyFont="1" applyFill="1" applyBorder="1" applyAlignment="1">
      <alignment vertical="center" wrapText="1"/>
    </xf>
    <xf numFmtId="0" fontId="0" fillId="0" borderId="0" xfId="0" applyAlignment="1">
      <alignment vertical="center" wrapText="1"/>
    </xf>
    <xf numFmtId="3" fontId="1" fillId="2" borderId="0" xfId="0" applyNumberFormat="1" applyFont="1" applyFill="1" applyAlignment="1"/>
    <xf numFmtId="0" fontId="1" fillId="2" borderId="0" xfId="0" applyFont="1" applyFill="1" applyAlignment="1"/>
    <xf numFmtId="0" fontId="0" fillId="0" borderId="4" xfId="0" applyBorder="1" applyAlignment="1">
      <alignment horizontal="left" vertical="center" wrapText="1"/>
    </xf>
    <xf numFmtId="0" fontId="0" fillId="0" borderId="5" xfId="0" applyBorder="1" applyAlignment="1">
      <alignment horizontal="left" vertical="center" wrapText="1"/>
    </xf>
    <xf numFmtId="0" fontId="8" fillId="9" borderId="2" xfId="0" applyFont="1" applyFill="1" applyBorder="1" applyAlignment="1">
      <alignment horizontal="right" vertical="center" wrapText="1"/>
    </xf>
    <xf numFmtId="0" fontId="0" fillId="0" borderId="3" xfId="0" applyBorder="1" applyAlignment="1">
      <alignment horizontal="right" vertical="center" wrapText="1"/>
    </xf>
  </cellXfs>
  <cellStyles count="4">
    <cellStyle name="Hyperlink" xfId="1" builtinId="8"/>
    <cellStyle name="NORMAL" xfId="2"/>
    <cellStyle name="Procent" xfId="3" builtinId="5"/>
    <cellStyle name="Standaard" xfId="0" builtinId="0"/>
  </cellStyles>
  <dxfs count="1306">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strike val="0"/>
        <condense val="0"/>
        <extend val="0"/>
      </font>
      <fill>
        <patternFill patternType="solid">
          <bgColor indexed="27"/>
        </patternFill>
      </fill>
      <border>
        <left/>
        <right/>
        <top/>
        <bottom/>
      </border>
    </dxf>
    <dxf>
      <font>
        <b val="0"/>
        <i/>
        <strike val="0"/>
        <condense val="0"/>
        <extend val="0"/>
      </font>
      <fill>
        <patternFill>
          <bgColor indexed="30"/>
        </patternFill>
      </fill>
      <border>
        <left/>
        <right/>
        <top/>
        <bottom/>
      </border>
    </dxf>
    <dxf>
      <font>
        <b/>
        <i/>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strike val="0"/>
        <condense val="0"/>
        <extend val="0"/>
      </font>
      <fill>
        <patternFill patternType="solid">
          <bgColor indexed="27"/>
        </patternFill>
      </fill>
      <border>
        <left/>
        <right/>
        <top/>
        <bottom/>
      </border>
    </dxf>
    <dxf>
      <font>
        <b val="0"/>
        <i/>
        <strike val="0"/>
        <condense val="0"/>
        <extend val="0"/>
      </font>
      <fill>
        <patternFill>
          <bgColor indexed="30"/>
        </patternFill>
      </fill>
      <border>
        <left/>
        <right/>
        <top/>
        <bottom/>
      </border>
    </dxf>
    <dxf>
      <font>
        <b/>
        <i/>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strike val="0"/>
        <condense val="0"/>
        <extend val="0"/>
      </font>
      <fill>
        <patternFill patternType="solid">
          <bgColor indexed="27"/>
        </patternFill>
      </fill>
      <border>
        <left/>
        <right/>
        <top/>
        <bottom/>
      </border>
    </dxf>
    <dxf>
      <font>
        <b val="0"/>
        <i/>
        <strike val="0"/>
        <condense val="0"/>
        <extend val="0"/>
      </font>
      <fill>
        <patternFill>
          <bgColor indexed="30"/>
        </patternFill>
      </fill>
      <border>
        <left/>
        <right/>
        <top/>
        <bottom/>
      </border>
    </dxf>
    <dxf>
      <font>
        <b/>
        <i/>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b/>
        <i/>
        <strike val="0"/>
        <condense val="0"/>
        <extend val="0"/>
      </font>
      <fill>
        <patternFill patternType="solid">
          <bgColor indexed="27"/>
        </patternFill>
      </fill>
      <border>
        <left/>
        <right/>
        <top/>
        <bottom/>
      </border>
    </dxf>
    <dxf>
      <font>
        <b val="0"/>
        <i/>
        <strike val="0"/>
        <condense val="0"/>
        <extend val="0"/>
      </font>
      <fill>
        <patternFill>
          <bgColor indexed="30"/>
        </patternFill>
      </fill>
      <border>
        <left/>
        <right/>
        <top/>
        <bottom/>
      </border>
    </dxf>
    <dxf>
      <font>
        <b/>
        <i/>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b/>
        <i/>
        <strike val="0"/>
        <condense val="0"/>
        <extend val="0"/>
      </font>
      <fill>
        <patternFill patternType="solid">
          <bgColor indexed="27"/>
        </patternFill>
      </fill>
      <border>
        <left/>
        <right/>
        <top/>
        <bottom/>
      </border>
    </dxf>
    <dxf>
      <font>
        <b val="0"/>
        <i/>
        <strike val="0"/>
        <condense val="0"/>
        <extend val="0"/>
      </font>
      <fill>
        <patternFill>
          <bgColor indexed="30"/>
        </patternFill>
      </fill>
      <border>
        <left/>
        <right/>
        <top/>
        <bottom/>
      </border>
    </dxf>
    <dxf>
      <font>
        <b/>
        <i/>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b/>
        <i/>
        <strike val="0"/>
        <condense val="0"/>
        <extend val="0"/>
      </font>
      <fill>
        <patternFill patternType="solid">
          <bgColor indexed="27"/>
        </patternFill>
      </fill>
      <border>
        <left/>
        <right/>
        <top/>
        <bottom/>
      </border>
    </dxf>
    <dxf>
      <font>
        <b val="0"/>
        <i/>
        <strike val="0"/>
        <condense val="0"/>
        <extend val="0"/>
      </font>
      <fill>
        <patternFill>
          <bgColor indexed="30"/>
        </patternFill>
      </fill>
      <border>
        <left/>
        <right/>
        <top/>
        <bottom/>
      </border>
    </dxf>
    <dxf>
      <font>
        <b/>
        <i/>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b/>
        <i/>
        <strike val="0"/>
        <condense val="0"/>
        <extend val="0"/>
      </font>
      <fill>
        <patternFill patternType="solid">
          <bgColor indexed="27"/>
        </patternFill>
      </fill>
      <border>
        <left/>
        <right/>
        <top/>
        <bottom/>
      </border>
    </dxf>
    <dxf>
      <font>
        <b val="0"/>
        <i/>
        <strike val="0"/>
        <condense val="0"/>
        <extend val="0"/>
      </font>
      <fill>
        <patternFill>
          <bgColor indexed="30"/>
        </patternFill>
      </fill>
      <border>
        <left/>
        <right/>
        <top/>
        <bottom/>
      </border>
    </dxf>
    <dxf>
      <font>
        <b/>
        <i/>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b/>
        <i/>
        <strike val="0"/>
        <condense val="0"/>
        <extend val="0"/>
      </font>
      <fill>
        <patternFill patternType="solid">
          <bgColor indexed="27"/>
        </patternFill>
      </fill>
      <border>
        <left/>
        <right/>
        <top/>
        <bottom/>
      </border>
    </dxf>
    <dxf>
      <font>
        <b val="0"/>
        <i/>
        <strike val="0"/>
        <condense val="0"/>
        <extend val="0"/>
      </font>
      <fill>
        <patternFill>
          <bgColor indexed="30"/>
        </patternFill>
      </fill>
      <border>
        <left/>
        <right/>
        <top/>
        <bottom/>
      </border>
    </dxf>
    <dxf>
      <font>
        <b/>
        <i/>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b/>
        <i/>
        <strike val="0"/>
        <condense val="0"/>
        <extend val="0"/>
      </font>
      <fill>
        <patternFill patternType="solid">
          <bgColor indexed="27"/>
        </patternFill>
      </fill>
      <border>
        <left/>
        <right/>
        <top/>
        <bottom/>
      </border>
    </dxf>
    <dxf>
      <font>
        <b val="0"/>
        <i/>
        <strike val="0"/>
        <condense val="0"/>
        <extend val="0"/>
      </font>
      <fill>
        <patternFill>
          <bgColor indexed="30"/>
        </patternFill>
      </fill>
      <border>
        <left/>
        <right/>
        <top/>
        <bottom/>
      </border>
    </dxf>
    <dxf>
      <font>
        <b/>
        <i/>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b/>
        <i/>
        <strike val="0"/>
        <condense val="0"/>
        <extend val="0"/>
      </font>
      <fill>
        <patternFill patternType="solid">
          <bgColor indexed="27"/>
        </patternFill>
      </fill>
      <border>
        <left/>
        <right/>
        <top/>
        <bottom/>
      </border>
    </dxf>
    <dxf>
      <font>
        <b val="0"/>
        <i/>
        <strike val="0"/>
        <condense val="0"/>
        <extend val="0"/>
      </font>
      <fill>
        <patternFill>
          <bgColor indexed="30"/>
        </patternFill>
      </fill>
      <border>
        <left/>
        <right/>
        <top/>
        <bottom/>
      </border>
    </dxf>
    <dxf>
      <font>
        <b/>
        <i/>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b/>
        <i/>
        <strike val="0"/>
        <condense val="0"/>
        <extend val="0"/>
      </font>
      <fill>
        <patternFill patternType="solid">
          <bgColor indexed="27"/>
        </patternFill>
      </fill>
      <border>
        <left/>
        <right/>
        <top/>
        <bottom/>
      </border>
    </dxf>
    <dxf>
      <font>
        <b val="0"/>
        <i/>
        <strike val="0"/>
        <condense val="0"/>
        <extend val="0"/>
      </font>
      <fill>
        <patternFill>
          <bgColor indexed="30"/>
        </patternFill>
      </fill>
      <border>
        <left/>
        <right/>
        <top/>
        <bottom/>
      </border>
    </dxf>
    <dxf>
      <font>
        <b/>
        <i/>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b/>
        <i/>
        <strike val="0"/>
        <condense val="0"/>
        <extend val="0"/>
      </font>
      <fill>
        <patternFill patternType="solid">
          <bgColor indexed="27"/>
        </patternFill>
      </fill>
      <border>
        <left/>
        <right/>
        <top/>
        <bottom/>
      </border>
    </dxf>
    <dxf>
      <font>
        <b val="0"/>
        <i/>
        <strike val="0"/>
        <condense val="0"/>
        <extend val="0"/>
      </font>
      <fill>
        <patternFill>
          <bgColor indexed="30"/>
        </patternFill>
      </fill>
      <border>
        <left/>
        <right/>
        <top/>
        <bottom/>
      </border>
    </dxf>
    <dxf>
      <font>
        <b/>
        <i/>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b/>
        <i/>
        <strike val="0"/>
        <condense val="0"/>
        <extend val="0"/>
      </font>
      <fill>
        <patternFill patternType="solid">
          <bgColor indexed="27"/>
        </patternFill>
      </fill>
      <border>
        <left/>
        <right/>
        <top/>
        <bottom/>
      </border>
    </dxf>
    <dxf>
      <font>
        <b val="0"/>
        <i/>
        <strike val="0"/>
        <condense val="0"/>
        <extend val="0"/>
      </font>
      <fill>
        <patternFill>
          <bgColor indexed="30"/>
        </patternFill>
      </fill>
      <border>
        <left/>
        <right/>
        <top/>
        <bottom/>
      </border>
    </dxf>
    <dxf>
      <font>
        <b/>
        <i/>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b/>
        <i/>
        <strike val="0"/>
        <condense val="0"/>
        <extend val="0"/>
      </font>
      <fill>
        <patternFill patternType="solid">
          <bgColor indexed="27"/>
        </patternFill>
      </fill>
      <border>
        <left/>
        <right/>
        <top/>
        <bottom/>
      </border>
    </dxf>
    <dxf>
      <font>
        <b val="0"/>
        <i/>
        <strike val="0"/>
        <condense val="0"/>
        <extend val="0"/>
      </font>
      <fill>
        <patternFill>
          <bgColor indexed="30"/>
        </patternFill>
      </fill>
      <border>
        <left/>
        <right/>
        <top/>
        <bottom/>
      </border>
    </dxf>
    <dxf>
      <font>
        <b/>
        <i/>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b/>
        <i/>
        <strike val="0"/>
        <condense val="0"/>
        <extend val="0"/>
      </font>
      <fill>
        <patternFill patternType="solid">
          <bgColor indexed="27"/>
        </patternFill>
      </fill>
      <border>
        <left/>
        <right/>
        <top/>
        <bottom/>
      </border>
    </dxf>
    <dxf>
      <font>
        <b val="0"/>
        <i/>
        <strike val="0"/>
        <condense val="0"/>
        <extend val="0"/>
      </font>
      <fill>
        <patternFill>
          <bgColor indexed="30"/>
        </patternFill>
      </fill>
      <border>
        <left/>
        <right/>
        <top/>
        <bottom/>
      </border>
    </dxf>
    <dxf>
      <font>
        <b/>
        <i/>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b/>
        <i/>
        <strike val="0"/>
        <condense val="0"/>
        <extend val="0"/>
      </font>
      <fill>
        <patternFill patternType="solid">
          <bgColor indexed="27"/>
        </patternFill>
      </fill>
      <border>
        <left/>
        <right/>
        <top/>
        <bottom/>
      </border>
    </dxf>
    <dxf>
      <font>
        <b val="0"/>
        <i/>
        <strike val="0"/>
        <condense val="0"/>
        <extend val="0"/>
      </font>
      <fill>
        <patternFill>
          <bgColor indexed="30"/>
        </patternFill>
      </fill>
      <border>
        <left/>
        <right/>
        <top/>
        <bottom/>
      </border>
    </dxf>
    <dxf>
      <font>
        <b/>
        <i/>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b/>
        <i/>
        <strike val="0"/>
        <condense val="0"/>
        <extend val="0"/>
      </font>
      <fill>
        <patternFill patternType="solid">
          <bgColor indexed="27"/>
        </patternFill>
      </fill>
      <border>
        <left/>
        <right/>
        <top/>
        <bottom/>
      </border>
    </dxf>
    <dxf>
      <font>
        <b val="0"/>
        <i/>
        <strike val="0"/>
        <condense val="0"/>
        <extend val="0"/>
      </font>
      <fill>
        <patternFill>
          <bgColor indexed="30"/>
        </patternFill>
      </fill>
      <border>
        <left/>
        <right/>
        <top/>
        <bottom/>
      </border>
    </dxf>
    <dxf>
      <font>
        <b/>
        <i/>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b/>
        <i/>
        <strike val="0"/>
        <condense val="0"/>
        <extend val="0"/>
      </font>
      <fill>
        <patternFill patternType="solid">
          <bgColor indexed="27"/>
        </patternFill>
      </fill>
      <border>
        <left/>
        <right/>
        <top/>
        <bottom/>
      </border>
    </dxf>
    <dxf>
      <font>
        <b val="0"/>
        <i/>
        <strike val="0"/>
        <condense val="0"/>
        <extend val="0"/>
      </font>
      <fill>
        <patternFill>
          <bgColor indexed="30"/>
        </patternFill>
      </fill>
      <border>
        <left/>
        <right/>
        <top/>
        <bottom/>
      </border>
    </dxf>
    <dxf>
      <font>
        <b/>
        <i/>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b/>
        <i/>
        <strike val="0"/>
        <condense val="0"/>
        <extend val="0"/>
      </font>
      <fill>
        <patternFill patternType="solid">
          <bgColor indexed="27"/>
        </patternFill>
      </fill>
      <border>
        <left/>
        <right/>
        <top/>
        <bottom/>
      </border>
    </dxf>
    <dxf>
      <font>
        <b val="0"/>
        <i/>
        <strike val="0"/>
        <condense val="0"/>
        <extend val="0"/>
      </font>
      <fill>
        <patternFill>
          <bgColor indexed="30"/>
        </patternFill>
      </fill>
      <border>
        <left/>
        <right/>
        <top/>
        <bottom/>
      </border>
    </dxf>
    <dxf>
      <font>
        <b/>
        <i/>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b/>
        <i/>
        <strike val="0"/>
        <condense val="0"/>
        <extend val="0"/>
      </font>
      <fill>
        <patternFill patternType="solid">
          <bgColor indexed="27"/>
        </patternFill>
      </fill>
      <border>
        <left/>
        <right/>
        <top/>
        <bottom/>
      </border>
    </dxf>
    <dxf>
      <font>
        <b val="0"/>
        <i/>
        <strike val="0"/>
        <condense val="0"/>
        <extend val="0"/>
      </font>
      <fill>
        <patternFill>
          <bgColor indexed="30"/>
        </patternFill>
      </fill>
      <border>
        <left/>
        <right/>
        <top/>
        <bottom/>
      </border>
    </dxf>
    <dxf>
      <font>
        <b/>
        <i/>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b/>
        <i/>
        <strike val="0"/>
        <condense val="0"/>
        <extend val="0"/>
      </font>
      <fill>
        <patternFill patternType="solid">
          <bgColor indexed="27"/>
        </patternFill>
      </fill>
      <border>
        <left/>
        <right/>
        <top/>
        <bottom/>
      </border>
    </dxf>
    <dxf>
      <font>
        <b val="0"/>
        <i/>
        <strike val="0"/>
        <condense val="0"/>
        <extend val="0"/>
      </font>
      <fill>
        <patternFill>
          <bgColor indexed="30"/>
        </patternFill>
      </fill>
      <border>
        <left/>
        <right/>
        <top/>
        <bottom/>
      </border>
    </dxf>
    <dxf>
      <font>
        <b/>
        <i/>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b/>
        <i/>
        <strike val="0"/>
        <condense val="0"/>
        <extend val="0"/>
      </font>
      <fill>
        <patternFill patternType="solid">
          <bgColor indexed="27"/>
        </patternFill>
      </fill>
      <border>
        <left/>
        <right/>
        <top/>
        <bottom/>
      </border>
    </dxf>
    <dxf>
      <font>
        <b val="0"/>
        <i/>
        <strike val="0"/>
        <condense val="0"/>
        <extend val="0"/>
      </font>
      <fill>
        <patternFill>
          <bgColor indexed="30"/>
        </patternFill>
      </fill>
      <border>
        <left/>
        <right/>
        <top/>
        <bottom/>
      </border>
    </dxf>
    <dxf>
      <font>
        <b/>
        <i/>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b/>
        <i/>
        <strike val="0"/>
        <condense val="0"/>
        <extend val="0"/>
      </font>
      <fill>
        <patternFill patternType="solid">
          <bgColor indexed="27"/>
        </patternFill>
      </fill>
      <border>
        <left/>
        <right/>
        <top/>
        <bottom/>
      </border>
    </dxf>
    <dxf>
      <font>
        <b val="0"/>
        <i/>
        <strike val="0"/>
        <condense val="0"/>
        <extend val="0"/>
      </font>
      <fill>
        <patternFill>
          <bgColor indexed="30"/>
        </patternFill>
      </fill>
      <border>
        <left/>
        <right/>
        <top/>
        <bottom/>
      </border>
    </dxf>
    <dxf>
      <font>
        <b/>
        <i/>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b/>
        <i/>
        <strike val="0"/>
        <condense val="0"/>
        <extend val="0"/>
      </font>
      <fill>
        <patternFill patternType="solid">
          <bgColor indexed="27"/>
        </patternFill>
      </fill>
      <border>
        <left/>
        <right/>
        <top/>
        <bottom/>
      </border>
    </dxf>
    <dxf>
      <font>
        <b val="0"/>
        <i/>
        <strike val="0"/>
        <condense val="0"/>
        <extend val="0"/>
      </font>
      <fill>
        <patternFill>
          <bgColor indexed="30"/>
        </patternFill>
      </fill>
      <border>
        <left/>
        <right/>
        <top/>
        <bottom/>
      </border>
    </dxf>
    <dxf>
      <font>
        <b/>
        <i/>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b/>
        <i/>
        <strike val="0"/>
        <condense val="0"/>
        <extend val="0"/>
      </font>
      <fill>
        <patternFill patternType="solid">
          <bgColor indexed="27"/>
        </patternFill>
      </fill>
      <border>
        <left/>
        <right/>
        <top/>
        <bottom/>
      </border>
    </dxf>
    <dxf>
      <font>
        <b val="0"/>
        <i/>
        <strike val="0"/>
        <condense val="0"/>
        <extend val="0"/>
      </font>
      <fill>
        <patternFill>
          <bgColor indexed="30"/>
        </patternFill>
      </fill>
      <border>
        <left/>
        <right/>
        <top/>
        <bottom/>
      </border>
    </dxf>
    <dxf>
      <font>
        <b/>
        <i/>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b/>
        <i/>
        <strike val="0"/>
        <condense val="0"/>
        <extend val="0"/>
      </font>
      <fill>
        <patternFill patternType="solid">
          <bgColor indexed="27"/>
        </patternFill>
      </fill>
      <border>
        <left/>
        <right/>
        <top/>
        <bottom/>
      </border>
    </dxf>
    <dxf>
      <font>
        <b val="0"/>
        <i/>
        <strike val="0"/>
        <condense val="0"/>
        <extend val="0"/>
      </font>
      <fill>
        <patternFill>
          <bgColor indexed="30"/>
        </patternFill>
      </fill>
      <border>
        <left/>
        <right/>
        <top/>
        <bottom/>
      </border>
    </dxf>
    <dxf>
      <font>
        <b/>
        <i/>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b/>
        <i/>
        <strike val="0"/>
        <condense val="0"/>
        <extend val="0"/>
      </font>
      <fill>
        <patternFill patternType="solid">
          <bgColor indexed="27"/>
        </patternFill>
      </fill>
      <border>
        <left/>
        <right/>
        <top/>
        <bottom/>
      </border>
    </dxf>
    <dxf>
      <font>
        <b val="0"/>
        <i/>
        <strike val="0"/>
        <condense val="0"/>
        <extend val="0"/>
      </font>
      <fill>
        <patternFill>
          <bgColor indexed="30"/>
        </patternFill>
      </fill>
      <border>
        <left/>
        <right/>
        <top/>
        <bottom/>
      </border>
    </dxf>
    <dxf>
      <font>
        <b/>
        <i/>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b/>
        <i/>
        <strike val="0"/>
        <condense val="0"/>
        <extend val="0"/>
      </font>
      <fill>
        <patternFill patternType="solid">
          <bgColor indexed="27"/>
        </patternFill>
      </fill>
      <border>
        <left/>
        <right/>
        <top/>
        <bottom/>
      </border>
    </dxf>
    <dxf>
      <font>
        <b val="0"/>
        <i/>
        <strike val="0"/>
        <condense val="0"/>
        <extend val="0"/>
      </font>
      <fill>
        <patternFill>
          <bgColor indexed="30"/>
        </patternFill>
      </fill>
      <border>
        <left/>
        <right/>
        <top/>
        <bottom/>
      </border>
    </dxf>
    <dxf>
      <font>
        <b/>
        <i/>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b/>
        <i/>
        <strike val="0"/>
        <condense val="0"/>
        <extend val="0"/>
      </font>
      <fill>
        <patternFill patternType="solid">
          <bgColor indexed="27"/>
        </patternFill>
      </fill>
      <border>
        <left/>
        <right/>
        <top/>
        <bottom/>
      </border>
    </dxf>
    <dxf>
      <font>
        <b val="0"/>
        <i/>
        <strike val="0"/>
        <condense val="0"/>
        <extend val="0"/>
      </font>
      <fill>
        <patternFill>
          <bgColor indexed="30"/>
        </patternFill>
      </fill>
      <border>
        <left/>
        <right/>
        <top/>
        <bottom/>
      </border>
    </dxf>
    <dxf>
      <font>
        <b/>
        <i/>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b/>
        <i/>
        <strike val="0"/>
        <condense val="0"/>
        <extend val="0"/>
      </font>
      <fill>
        <patternFill patternType="solid">
          <bgColor indexed="27"/>
        </patternFill>
      </fill>
      <border>
        <left/>
        <right/>
        <top/>
        <bottom/>
      </border>
    </dxf>
    <dxf>
      <font>
        <b val="0"/>
        <i/>
        <strike val="0"/>
        <condense val="0"/>
        <extend val="0"/>
      </font>
      <fill>
        <patternFill>
          <bgColor indexed="30"/>
        </patternFill>
      </fill>
      <border>
        <left/>
        <right/>
        <top/>
        <bottom/>
      </border>
    </dxf>
    <dxf>
      <font>
        <b/>
        <i/>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b/>
        <i/>
        <strike val="0"/>
        <condense val="0"/>
        <extend val="0"/>
      </font>
      <fill>
        <patternFill patternType="solid">
          <bgColor indexed="27"/>
        </patternFill>
      </fill>
      <border>
        <left/>
        <right/>
        <top/>
        <bottom/>
      </border>
    </dxf>
    <dxf>
      <font>
        <b val="0"/>
        <i/>
        <strike val="0"/>
        <condense val="0"/>
        <extend val="0"/>
      </font>
      <fill>
        <patternFill>
          <bgColor indexed="30"/>
        </patternFill>
      </fill>
      <border>
        <left/>
        <right/>
        <top/>
        <bottom/>
      </border>
    </dxf>
    <dxf>
      <font>
        <b/>
        <i/>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b/>
        <i/>
        <strike val="0"/>
        <condense val="0"/>
        <extend val="0"/>
      </font>
      <fill>
        <patternFill patternType="solid">
          <bgColor indexed="27"/>
        </patternFill>
      </fill>
      <border>
        <left/>
        <right/>
        <top/>
        <bottom/>
      </border>
    </dxf>
    <dxf>
      <font>
        <b val="0"/>
        <i/>
        <strike val="0"/>
        <condense val="0"/>
        <extend val="0"/>
      </font>
      <fill>
        <patternFill>
          <bgColor indexed="30"/>
        </patternFill>
      </fill>
      <border>
        <left/>
        <right/>
        <top/>
        <bottom/>
      </border>
    </dxf>
    <dxf>
      <font>
        <b/>
        <i/>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b/>
        <i/>
        <strike val="0"/>
        <condense val="0"/>
        <extend val="0"/>
      </font>
      <fill>
        <patternFill patternType="solid">
          <bgColor indexed="27"/>
        </patternFill>
      </fill>
      <border>
        <left/>
        <right/>
        <top/>
        <bottom/>
      </border>
    </dxf>
    <dxf>
      <font>
        <b val="0"/>
        <i/>
        <strike val="0"/>
        <condense val="0"/>
        <extend val="0"/>
      </font>
      <fill>
        <patternFill>
          <bgColor indexed="30"/>
        </patternFill>
      </fill>
      <border>
        <left/>
        <right/>
        <top/>
        <bottom/>
      </border>
    </dxf>
    <dxf>
      <font>
        <b/>
        <i/>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b/>
        <i/>
        <strike val="0"/>
        <condense val="0"/>
        <extend val="0"/>
      </font>
      <fill>
        <patternFill patternType="solid">
          <bgColor indexed="27"/>
        </patternFill>
      </fill>
      <border>
        <left/>
        <right/>
        <top/>
        <bottom/>
      </border>
    </dxf>
    <dxf>
      <font>
        <b val="0"/>
        <i/>
        <strike val="0"/>
        <condense val="0"/>
        <extend val="0"/>
      </font>
      <fill>
        <patternFill>
          <bgColor indexed="30"/>
        </patternFill>
      </fill>
      <border>
        <left/>
        <right/>
        <top/>
        <bottom/>
      </border>
    </dxf>
    <dxf>
      <font>
        <b/>
        <i/>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b/>
        <i/>
        <strike val="0"/>
        <condense val="0"/>
        <extend val="0"/>
      </font>
      <fill>
        <patternFill patternType="solid">
          <bgColor indexed="27"/>
        </patternFill>
      </fill>
      <border>
        <left/>
        <right/>
        <top/>
        <bottom/>
      </border>
    </dxf>
    <dxf>
      <font>
        <b val="0"/>
        <i/>
        <strike val="0"/>
        <condense val="0"/>
        <extend val="0"/>
      </font>
      <fill>
        <patternFill>
          <bgColor indexed="30"/>
        </patternFill>
      </fill>
      <border>
        <left/>
        <right/>
        <top/>
        <bottom/>
      </border>
    </dxf>
    <dxf>
      <font>
        <b/>
        <i/>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b/>
        <i/>
        <strike val="0"/>
        <condense val="0"/>
        <extend val="0"/>
      </font>
      <fill>
        <patternFill patternType="solid">
          <bgColor indexed="27"/>
        </patternFill>
      </fill>
      <border>
        <left/>
        <right/>
        <top/>
        <bottom/>
      </border>
    </dxf>
    <dxf>
      <font>
        <b val="0"/>
        <i/>
        <strike val="0"/>
        <condense val="0"/>
        <extend val="0"/>
      </font>
      <fill>
        <patternFill>
          <bgColor indexed="30"/>
        </patternFill>
      </fill>
      <border>
        <left/>
        <right/>
        <top/>
        <bottom/>
      </border>
    </dxf>
    <dxf>
      <font>
        <b/>
        <i/>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b/>
        <i/>
        <strike val="0"/>
        <condense val="0"/>
        <extend val="0"/>
      </font>
      <fill>
        <patternFill patternType="solid">
          <bgColor indexed="27"/>
        </patternFill>
      </fill>
      <border>
        <left/>
        <right/>
        <top/>
        <bottom/>
      </border>
    </dxf>
    <dxf>
      <font>
        <b val="0"/>
        <i/>
        <strike val="0"/>
        <condense val="0"/>
        <extend val="0"/>
      </font>
      <fill>
        <patternFill>
          <bgColor indexed="30"/>
        </patternFill>
      </fill>
      <border>
        <left/>
        <right/>
        <top/>
        <bottom/>
      </border>
    </dxf>
    <dxf>
      <font>
        <b/>
        <i/>
        <strike val="0"/>
        <condense val="0"/>
        <extend val="0"/>
      </font>
      <fill>
        <patternFill>
          <bgColor indexed="3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b/>
        <i/>
        <strike val="0"/>
        <condense val="0"/>
        <extend val="0"/>
      </font>
      <fill>
        <patternFill patternType="solid">
          <bgColor indexed="27"/>
        </patternFill>
      </fill>
      <border>
        <left/>
        <right/>
        <top/>
        <bottom/>
      </border>
    </dxf>
    <dxf>
      <font>
        <b val="0"/>
        <i/>
        <strike val="0"/>
        <condense val="0"/>
        <extend val="0"/>
      </font>
      <fill>
        <patternFill>
          <bgColor indexed="30"/>
        </patternFill>
      </fill>
      <border>
        <left/>
        <right/>
        <top/>
        <bottom/>
      </border>
    </dxf>
    <dxf>
      <font>
        <b/>
        <i/>
        <strike val="0"/>
        <condense val="0"/>
        <extend val="0"/>
      </font>
      <fill>
        <patternFill>
          <bgColor indexed="3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b/>
        <i/>
        <strike val="0"/>
        <condense val="0"/>
        <extend val="0"/>
      </font>
      <fill>
        <patternFill patternType="solid">
          <bgColor indexed="27"/>
        </patternFill>
      </fill>
      <border>
        <left/>
        <right/>
        <top/>
        <bottom/>
      </border>
    </dxf>
    <dxf>
      <font>
        <b val="0"/>
        <i/>
        <strike val="0"/>
        <condense val="0"/>
        <extend val="0"/>
      </font>
      <fill>
        <patternFill>
          <bgColor indexed="30"/>
        </patternFill>
      </fill>
      <border>
        <left/>
        <right/>
        <top/>
        <bottom/>
      </border>
    </dxf>
    <dxf>
      <font>
        <b/>
        <i/>
        <strike val="0"/>
        <condense val="0"/>
        <extend val="0"/>
      </font>
      <fill>
        <patternFill>
          <bgColor indexed="30"/>
        </patternFill>
      </fill>
      <border>
        <left/>
        <right/>
        <top/>
        <bottom/>
      </border>
    </dxf>
    <dxf>
      <font>
        <b val="0"/>
        <i/>
        <strike val="0"/>
        <condense val="0"/>
        <extend val="0"/>
      </font>
      <fill>
        <patternFill>
          <bgColor indexed="30"/>
        </patternFill>
      </fill>
      <border>
        <left/>
        <right/>
        <top/>
        <bottom/>
      </border>
    </dxf>
    <dxf>
      <font>
        <b/>
        <i/>
        <strike val="0"/>
        <condense val="0"/>
        <extend val="0"/>
      </font>
      <fill>
        <patternFill>
          <bgColor indexed="14"/>
        </patternFill>
      </fill>
      <border>
        <left/>
        <right/>
        <top/>
        <bottom/>
      </border>
    </dxf>
    <dxf>
      <font>
        <b/>
        <i/>
        <strike val="0"/>
        <condense val="0"/>
        <extend val="0"/>
      </font>
      <fill>
        <patternFill>
          <bgColor indexed="4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ont>
        <b/>
        <i val="0"/>
        <condense val="0"/>
        <extend val="0"/>
      </font>
      <fill>
        <patternFill>
          <bgColor indexed="47"/>
        </patternFill>
      </fill>
    </dxf>
    <dxf>
      <fill>
        <patternFill>
          <bgColor indexed="9"/>
        </patternFill>
      </fill>
    </dxf>
    <dxf>
      <fill>
        <patternFill>
          <bgColor indexed="43"/>
        </patternFill>
      </fill>
    </dxf>
    <dxf>
      <font>
        <b/>
        <i val="0"/>
        <condense val="0"/>
        <extend val="0"/>
      </font>
      <fill>
        <patternFill>
          <bgColor indexed="47"/>
        </patternFill>
      </fill>
    </dxf>
    <dxf>
      <fill>
        <patternFill>
          <bgColor indexed="9"/>
        </patternFill>
      </fill>
    </dxf>
    <dxf>
      <fill>
        <patternFill>
          <bgColor indexed="43"/>
        </patternFill>
      </fill>
    </dxf>
    <dxf>
      <fill>
        <patternFill>
          <bgColor indexed="43"/>
        </patternFill>
      </fill>
    </dxf>
    <dxf>
      <fill>
        <patternFill>
          <bgColor rgb="FFFFE199"/>
        </patternFill>
      </fill>
    </dxf>
    <dxf>
      <fill>
        <patternFill>
          <bgColor rgb="FFFFE199"/>
        </patternFill>
      </fill>
    </dxf>
    <dxf>
      <fill>
        <patternFill>
          <bgColor rgb="FFFFE1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55F5FF"/>
      <rgbColor rgb="0000FFFF"/>
      <rgbColor rgb="00800000"/>
      <rgbColor rgb="00008000"/>
      <rgbColor rgb="00000080"/>
      <rgbColor rgb="00808000"/>
      <rgbColor rgb="00800080"/>
      <rgbColor rgb="00008080"/>
      <rgbColor rgb="00C0C0C0"/>
      <rgbColor rgb="00808080"/>
      <rgbColor rgb="009999FF"/>
      <rgbColor rgb="00993366"/>
      <rgbColor rgb="00FFF0CC"/>
      <rgbColor rgb="00DFFFFF"/>
      <rgbColor rgb="00660066"/>
      <rgbColor rgb="00FF8080"/>
      <rgbColor rgb="00B9FFFF"/>
      <rgbColor rgb="00CCCCFF"/>
      <rgbColor rgb="00000080"/>
      <rgbColor rgb="00FF00FF"/>
      <rgbColor rgb="00FFFF00"/>
      <rgbColor rgb="0000FFFF"/>
      <rgbColor rgb="00800080"/>
      <rgbColor rgb="00800000"/>
      <rgbColor rgb="00008080"/>
      <rgbColor rgb="000000FF"/>
      <rgbColor rgb="0000CCFF"/>
      <rgbColor rgb="00CCFFFF"/>
      <rgbColor rgb="0099FF99"/>
      <rgbColor rgb="00FFE199"/>
      <rgbColor rgb="0099CCFF"/>
      <rgbColor rgb="00FF99CC"/>
      <rgbColor rgb="00CC99FF"/>
      <rgbColor rgb="00FFCC65"/>
      <rgbColor rgb="003366FF"/>
      <rgbColor rgb="0033CCCC"/>
      <rgbColor rgb="0099FF99"/>
      <rgbColor rgb="00FFB9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lmere\bronvermeldi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Almere\1%20Bevolking%20sta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1"/>
      <sheetName val="Blad2"/>
      <sheetName val="Blad3"/>
    </sheetNames>
    <sheetDataSet>
      <sheetData sheetId="0" refreshError="1">
        <row r="1">
          <cell r="A1" t="str">
            <v>Bron: Gemeente Almere, Dienst AFB, afdeling gegevensmanagement.</v>
          </cell>
        </row>
        <row r="2">
          <cell r="A2" t="str">
            <v>Bron: Gemeente Almere, Dienst Brandweer.</v>
          </cell>
        </row>
        <row r="3">
          <cell r="A3" t="str">
            <v>Bron: Gemeente Almere, Dienst DMO, afdeling Onderwijs</v>
          </cell>
        </row>
        <row r="4">
          <cell r="A4" t="str">
            <v>Bron: Gemeente Almere, Dienst DMO, afdeling Sport, Recreatie en Toerisme</v>
          </cell>
        </row>
        <row r="5">
          <cell r="A5" t="str">
            <v>Bron: Gemeente Almere, Dienst DMO, afdeling Welzijn</v>
          </cell>
        </row>
        <row r="6">
          <cell r="A6" t="str">
            <v>Bron: Gemeente Almere, Dienst DSA, afdeling Stadsreiniging</v>
          </cell>
        </row>
        <row r="7">
          <cell r="A7" t="str">
            <v>Bron: Gemeente Almere, Dienst DSA, afdeling Gegevensmanagement</v>
          </cell>
        </row>
        <row r="8">
          <cell r="A8" t="str">
            <v>Bron: Gemeente Almere, Dienst DSB, afdeling Beheer Openbare Ruimte</v>
          </cell>
        </row>
        <row r="9">
          <cell r="A9" t="str">
            <v>Bron: Gemeente Almere, Dienst DSO, afdeling Milieubeheer</v>
          </cell>
        </row>
        <row r="10">
          <cell r="A10" t="str">
            <v>Bron: Gemeente Almere, Dienst DSO, afdeling Ruimtelijk Beleid</v>
          </cell>
        </row>
        <row r="11">
          <cell r="A11" t="str">
            <v>Bron: Gemeente Almere, Dienst DSO, afdeling Verkeer en Vervoer.</v>
          </cell>
        </row>
        <row r="12">
          <cell r="A12" t="str">
            <v>Bron: Gemeente Almere, Dienst DSO, afdeling Wonen</v>
          </cell>
        </row>
        <row r="13">
          <cell r="A13" t="str">
            <v>Bron: Gemeente Almere, Dienst DSO, afdeling Economische Ontwikkeling.</v>
          </cell>
        </row>
        <row r="14">
          <cell r="A14" t="str">
            <v>Bron: Gemeente Almere, Dienst DSO, afdeling Bedrijfsadvisering en Ondersteuning.</v>
          </cell>
        </row>
        <row r="15">
          <cell r="A15" t="str">
            <v>Bron: Gemeente Almere, Dienst DSO, afdeling Wonen en Juridische Zaken</v>
          </cell>
        </row>
        <row r="16">
          <cell r="A16" t="str">
            <v>Bron: Gemeente Almere, Dienst PD, afdeling Burgerzaken en Belastingen.</v>
          </cell>
        </row>
        <row r="17">
          <cell r="A17" t="str">
            <v>Bron: Gemeente Almere, Dienst CS, afdeling Onderzoek en Statistiek.</v>
          </cell>
        </row>
        <row r="18">
          <cell r="A18" t="str">
            <v>Bron: ACTA</v>
          </cell>
        </row>
        <row r="19">
          <cell r="A19" t="str">
            <v>Bron: Almeerse Theaters.</v>
          </cell>
        </row>
        <row r="20">
          <cell r="A20" t="str">
            <v>Bron: Stichting De Schoor.</v>
          </cell>
        </row>
        <row r="21">
          <cell r="A21" t="str">
            <v>Bron: CWI midden west nederland</v>
          </cell>
        </row>
        <row r="22">
          <cell r="A22" t="str">
            <v>Bron:GGD Flevoland.</v>
          </cell>
        </row>
        <row r="23">
          <cell r="A23" t="str">
            <v>Bron: IIE.</v>
          </cell>
        </row>
        <row r="24">
          <cell r="A24" t="str">
            <v>Bron: Openbare Bibliotheek Almere.</v>
          </cell>
        </row>
        <row r="25">
          <cell r="A25" t="str">
            <v>Bron: Politie Flevoland, district Almere.</v>
          </cell>
        </row>
        <row r="26">
          <cell r="A26" t="str">
            <v>Bron: Provincie Flevoland.</v>
          </cell>
        </row>
        <row r="27">
          <cell r="A27" t="str">
            <v>Bron: Stichting CKV.</v>
          </cell>
        </row>
        <row r="28">
          <cell r="A28" t="str">
            <v>Bron: UVA</v>
          </cell>
        </row>
        <row r="29">
          <cell r="A29" t="str">
            <v>Bron: Woningnet.</v>
          </cell>
        </row>
        <row r="30">
          <cell r="A30" t="str">
            <v>Bron: Woningbouwvereniging Goede Stede.</v>
          </cell>
        </row>
        <row r="31">
          <cell r="A31" t="str">
            <v>Bron: Woningbouwvereniging Groene stad.</v>
          </cell>
        </row>
        <row r="32">
          <cell r="A32" t="str">
            <v>Bron: Woningstichting WVA.</v>
          </cell>
        </row>
        <row r="33">
          <cell r="A33" t="str">
            <v>Bron: Zorggroep Almere.</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twikkeling"/>
      <sheetName val="Leeftijd"/>
      <sheetName val="Nat_Etn"/>
      <sheetName val="Burg Staat"/>
      <sheetName val="Etniciteit"/>
      <sheetName val="Etniciteit VNG"/>
      <sheetName val="Geb-abs"/>
      <sheetName val="Geb-%"/>
      <sheetName val="Geboorteplaats"/>
      <sheetName val="Vest-Vertr"/>
      <sheetName val="Binnenverh"/>
      <sheetName val="Blad2"/>
      <sheetName val="Blad1"/>
      <sheetName val="prognose3"/>
      <sheetName val="prognose2"/>
      <sheetName val="prognose"/>
    </sheetNames>
    <sheetDataSet>
      <sheetData sheetId="0" refreshError="1">
        <row r="47">
          <cell r="A47" t="str">
            <v>Bron: Gemeente Almere.</v>
          </cell>
        </row>
        <row r="48">
          <cell r="A48" t="str">
            <v>Gebieden die nog niet als wijk waren benoemd worden tot 1995 gerekend tot overig. Vanaf 1995 worden zij toebedeeld aan het betreffende</v>
          </cell>
        </row>
        <row r="49">
          <cell r="A49" t="str">
            <v>stadsdeel, waarbij de bewoners van Almere Pampus (op 1-1-2010; 4 inwoners) bij Almere Stad zijn gevoegd.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35"/>
  <sheetViews>
    <sheetView tabSelected="1" workbookViewId="0">
      <selection activeCell="C6" sqref="C6"/>
    </sheetView>
  </sheetViews>
  <sheetFormatPr defaultRowHeight="15"/>
  <cols>
    <col min="1" max="1" width="6" style="55" bestFit="1" customWidth="1"/>
    <col min="2" max="2" width="3.7109375" style="54" customWidth="1"/>
    <col min="3" max="3" width="123.140625" style="55" customWidth="1"/>
    <col min="4" max="78" width="0" style="54" hidden="1" customWidth="1"/>
    <col min="79" max="16384" width="9.140625" style="54"/>
  </cols>
  <sheetData>
    <row r="1" spans="1:80">
      <c r="CA1" s="185">
        <v>2018</v>
      </c>
    </row>
    <row r="2" spans="1:80" ht="20.25">
      <c r="A2" s="53" t="s">
        <v>180</v>
      </c>
      <c r="CB2" s="185"/>
    </row>
    <row r="3" spans="1:80" ht="20.25">
      <c r="A3" s="53" t="s">
        <v>181</v>
      </c>
    </row>
    <row r="5" spans="1:80">
      <c r="B5" s="55" t="s">
        <v>182</v>
      </c>
      <c r="C5" s="55" t="s">
        <v>183</v>
      </c>
    </row>
    <row r="6" spans="1:80">
      <c r="A6" s="55" t="s">
        <v>184</v>
      </c>
      <c r="B6" s="55">
        <v>12</v>
      </c>
      <c r="C6" s="56" t="str">
        <f>'S Ontwikkeling'!A5</f>
        <v>Ontwikkeling aantal inwoners naar stadsdeel, 1 januari 1970-2018</v>
      </c>
      <c r="CA6" s="185"/>
    </row>
    <row r="7" spans="1:80">
      <c r="B7" s="55">
        <v>14</v>
      </c>
      <c r="C7" s="56" t="str">
        <f>'S Leeftijd'!A4</f>
        <v>Inwoners naar leeftijdsgroep en stadsdeel, 1 januari 2018</v>
      </c>
      <c r="CA7" s="185"/>
    </row>
    <row r="8" spans="1:80">
      <c r="B8" s="55"/>
      <c r="C8" s="56" t="str">
        <f>'S Leeftijd'!J4</f>
        <v>Inwoners naar leeftijdsgroep en geslacht, 1 januari 2018</v>
      </c>
      <c r="CA8" s="185"/>
    </row>
    <row r="9" spans="1:80">
      <c r="B9" s="55">
        <v>15</v>
      </c>
      <c r="C9" s="56" t="str">
        <f>'S Burg Staat'!A5</f>
        <v>Inwoners naar leeftijdsgroep en burgerlijke staat, 1 januari 2018</v>
      </c>
      <c r="CA9" s="185"/>
    </row>
    <row r="10" spans="1:80">
      <c r="B10" s="55"/>
      <c r="C10" s="56" t="str">
        <f>'S Burg Staat'!A34</f>
        <v>Inwoners naar stadsdeel en burgerlijke staat, 1 januari 2018</v>
      </c>
      <c r="CA10" s="185"/>
    </row>
    <row r="11" spans="1:80">
      <c r="B11" s="55"/>
      <c r="C11" s="56" t="str">
        <f>'S Burg Staat'!A47</f>
        <v>Huishoudens naar stadsdeel en gezinssituatie, 1 januari 2018</v>
      </c>
      <c r="CA11" s="185"/>
    </row>
    <row r="12" spans="1:80">
      <c r="B12" s="55">
        <v>16</v>
      </c>
      <c r="C12" s="56" t="str">
        <f>'S Etnic-Natio'!A5</f>
        <v>Inwoners naar nationaliteit en naar migratieachtergrond, 1 januari 2018</v>
      </c>
      <c r="CA12" s="185"/>
    </row>
    <row r="13" spans="1:80">
      <c r="B13" s="55">
        <v>17</v>
      </c>
      <c r="C13" s="56" t="str">
        <f>'S Geb-abs'!A4</f>
        <v>Geboorte-, sterfte- en vestigingscijfers (abs.), 1980-2017</v>
      </c>
      <c r="CA13" s="185"/>
    </row>
    <row r="14" spans="1:80">
      <c r="B14" s="55"/>
      <c r="C14" s="56" t="str">
        <f>'S Geb-%'!A5</f>
        <v>Geboorte-, sterfte en vestigingscijfers Almere en Nederland (o/oo), 1980-2017</v>
      </c>
      <c r="CA14" s="185"/>
    </row>
    <row r="15" spans="1:80">
      <c r="B15" s="55">
        <v>18</v>
      </c>
      <c r="C15" s="56" t="str">
        <f>'S Gebplaats'!A5</f>
        <v>Bevolking Almere naar geboorteplaats 2000-2018</v>
      </c>
      <c r="CA15" s="185"/>
    </row>
    <row r="16" spans="1:80">
      <c r="B16" s="55"/>
      <c r="C16" s="56" t="str">
        <f>'S Vest-Vert'!A4</f>
        <v>Vestiging en vertrek naar regio van herkomst/bestemming in 2016 en 2017</v>
      </c>
      <c r="CA16" s="185"/>
    </row>
    <row r="17" spans="1:79">
      <c r="B17" s="55">
        <v>19</v>
      </c>
      <c r="C17" s="56" t="str">
        <f>'S Binnenverh'!A5</f>
        <v>Verhuisde inwoners van stadsdeel naar stadsdeel in 2017</v>
      </c>
      <c r="CA17" s="185"/>
    </row>
    <row r="18" spans="1:79">
      <c r="B18" s="55"/>
      <c r="C18" s="56" t="str">
        <f>'S Binnenverh'!A32</f>
        <v>Vertrekkende inwoners van stadsdeel naar stadsdeel, in % van alle inwoners die zijn verhuisd vanuit het stadsdeel in 2017</v>
      </c>
      <c r="CA18" s="185"/>
    </row>
    <row r="19" spans="1:79">
      <c r="B19" s="55"/>
      <c r="C19" s="56" t="str">
        <f>'S Binnenverh'!A47</f>
        <v>Gevestigde inwoners, van stadsdeel naar stadsdeel, in % van alle inwoners die verhuisd zijn naar het stadsdeel in 2017</v>
      </c>
      <c r="CA19" s="185"/>
    </row>
    <row r="20" spans="1:79">
      <c r="B20" s="55">
        <v>20</v>
      </c>
      <c r="C20" s="56" t="str">
        <f>'S Prognose A'!A5</f>
        <v>Ontwikkeling bevolking, per leeftijdsgroep en stadsdeel, 2025 en 2030</v>
      </c>
      <c r="CA20" s="185"/>
    </row>
    <row r="21" spans="1:79">
      <c r="B21" s="55"/>
      <c r="C21" s="56" t="str">
        <f>'S Prognose A'!A32</f>
        <v>Ontwikkeling bevolking, % per leeftijdsgroep en stadsdeel, 2025 en 2030</v>
      </c>
      <c r="CA21" s="185"/>
    </row>
    <row r="22" spans="1:79">
      <c r="B22" s="55">
        <v>21</v>
      </c>
      <c r="C22" s="56" t="str">
        <f>'S Prognose B'!A5</f>
        <v>Ontwikkeling huishoudens naar huishoudenstype 2005-2030</v>
      </c>
      <c r="CA22" s="185"/>
    </row>
    <row r="23" spans="1:79">
      <c r="B23" s="55"/>
      <c r="C23" s="56" t="str">
        <f>'S Prognose B'!A17</f>
        <v>Ontwikkeling personen naar huishoudenstype 2005-2030</v>
      </c>
      <c r="CA23" s="185"/>
    </row>
    <row r="24" spans="1:79">
      <c r="B24" s="55"/>
      <c r="C24" s="56" t="str">
        <f>'S Prognose B'!A34</f>
        <v>Ontwikkeling personen naar migratieachtergrond 2005-2030</v>
      </c>
      <c r="CA24" s="185"/>
    </row>
    <row r="25" spans="1:79">
      <c r="A25" s="55" t="s">
        <v>174</v>
      </c>
      <c r="B25" s="55">
        <v>22</v>
      </c>
      <c r="C25" s="56" t="str">
        <f>Leeftijd!A5</f>
        <v>Inwoners naar leeftijdsgroep en gemiddelde leeftijd, 1 januari 2018</v>
      </c>
      <c r="CA25" s="185"/>
    </row>
    <row r="26" spans="1:79">
      <c r="B26" s="55">
        <v>23</v>
      </c>
      <c r="C26" s="56" t="str">
        <f>'Leeftijd%'!A5</f>
        <v>Inwoners naar leeftijdsgroep in %, 1 januari 2018</v>
      </c>
      <c r="CA26" s="185"/>
    </row>
    <row r="27" spans="1:79">
      <c r="B27" s="55">
        <v>24</v>
      </c>
      <c r="C27" s="450" t="s">
        <v>494</v>
      </c>
      <c r="CA27" s="185"/>
    </row>
    <row r="28" spans="1:79">
      <c r="B28" s="55">
        <v>26</v>
      </c>
      <c r="C28" s="56" t="str">
        <f>Huishoudens!A5</f>
        <v>Huishoudens naar gezinssituatie, 1 januari 2018</v>
      </c>
      <c r="CA28" s="185"/>
    </row>
    <row r="29" spans="1:79">
      <c r="B29" s="55">
        <v>28</v>
      </c>
      <c r="C29" s="56" t="str">
        <f>Kinderen!A4</f>
        <v>Kinderen, eenoudergezinnen en kind/volwassenen ratio, 1 januari 2018</v>
      </c>
      <c r="CA29" s="185"/>
    </row>
    <row r="30" spans="1:79">
      <c r="B30" s="55">
        <v>30</v>
      </c>
      <c r="C30" s="56" t="str">
        <f>Mobiliteit!A3</f>
        <v>Verhuizingen in 2017 en gemiddelde woonduur, 1 januari 2018</v>
      </c>
      <c r="CA30" s="185"/>
    </row>
    <row r="31" spans="1:79">
      <c r="B31" s="55">
        <v>32</v>
      </c>
      <c r="C31" s="56" t="str">
        <f>Binnenverh!A5</f>
        <v>Verhuisde personen, van wijk naar wijk in 2017</v>
      </c>
      <c r="CA31" s="185"/>
    </row>
    <row r="32" spans="1:79">
      <c r="B32" s="55">
        <v>34</v>
      </c>
      <c r="C32" s="56" t="str">
        <f>Prognose1!A5</f>
        <v>Ontwikkeling bevolking naar leeftijdsgroep, 2015-2030</v>
      </c>
      <c r="CA32" s="185"/>
    </row>
    <row r="33" spans="2:3">
      <c r="B33" s="55">
        <v>35</v>
      </c>
      <c r="C33" s="56" t="str">
        <f>prognose2!A5</f>
        <v>Ontwikkeling bevolking naar leeftijdsgroep, 2015-2030, in %</v>
      </c>
    </row>
    <row r="34" spans="2:3">
      <c r="B34" s="55">
        <v>36</v>
      </c>
      <c r="C34" s="56" t="str">
        <f>Prognose3!A5</f>
        <v>Ontwikkeling totale bevolking en woningvoorraad, 2015-2030</v>
      </c>
    </row>
    <row r="35" spans="2:3">
      <c r="B35" s="55"/>
    </row>
  </sheetData>
  <phoneticPr fontId="0" type="noConversion"/>
  <hyperlinks>
    <hyperlink ref="C26" location="'Leeftijd%'!A5" display="'Leeftijd%'!A5"/>
    <hyperlink ref="C25" location="Leeftijd!A5" display="Leeftijd!A5"/>
    <hyperlink ref="C6" location="'S Ontwikkeling'!A5" display="'S Ontwikkeling'!A5"/>
    <hyperlink ref="C7" location="'S Leeftijd'!A4" display="'S Leeftijd'!A4"/>
    <hyperlink ref="C8" location="'S Leeftijd'!J4" display="'S Leeftijd'!J4"/>
    <hyperlink ref="C28" location="Huishoudens!A5" display="Huishoudens!A5"/>
    <hyperlink ref="C29" location="Kinderen!A1" display="Kinderen!A1"/>
    <hyperlink ref="C30" location="Mobiliteit!A3" display="Mobiliteit!A3"/>
    <hyperlink ref="C31" location="Binnenverh!A5" display="Binnenverh!A5"/>
    <hyperlink ref="C9" location="'S Burg Staat'!A5" display="'S Burg Staat'!A5"/>
    <hyperlink ref="C10" location="'S Burg Staat'!A34" display="'S Burg Staat'!A34"/>
    <hyperlink ref="C11" location="'S Burg Staat'!A47" display="'S Burg Staat'!A47"/>
    <hyperlink ref="C12" location="'S Etnic-Natio'!A1" display="'S Etnic-Natio'!A1"/>
    <hyperlink ref="C13" location="'S Geb-abs'!A1" display="'S Geb-abs'!A1"/>
    <hyperlink ref="C14" location="'S Geb-%'!A1" display="'S Geb-%'!A1"/>
    <hyperlink ref="C15" location="'S Gebplaats'!A1" display="'S Gebplaats'!A1"/>
    <hyperlink ref="C16" location="'S Vest-Vert'!A1" display="'S Vest-Vert'!A1"/>
    <hyperlink ref="C17" location="'S Binnenverh'!A1" display="'S Binnenverh'!A1"/>
    <hyperlink ref="C18" location="'S Binnenverh'!A32" display="'S Binnenverh'!A32"/>
    <hyperlink ref="C19" location="'S Binnenverh'!A47" display="'S Binnenverh'!A47"/>
    <hyperlink ref="C21" location="'S Prognose A'!A32" display="'S Prognose A'!A32"/>
    <hyperlink ref="C22" location="'S Prognose B'!A1" display="'S Prognose B'!A1"/>
    <hyperlink ref="C24" location="'S Prognose B'!A28" display="'S Prognose B'!A28"/>
    <hyperlink ref="C32" location="Prognose1!A5" display="Prognose1!A5"/>
    <hyperlink ref="C33" location="prognose2!A5" display="prognose2!A5"/>
    <hyperlink ref="C34" location="Prognose3!A5" display="Prognose3!A5"/>
    <hyperlink ref="C20" location="'S Prognose A'!A4" display="'S Prognose A'!A4"/>
    <hyperlink ref="C23" location="'S Prognose B'!A17" display="'S Prognose B'!A17"/>
    <hyperlink ref="C27" location="Herkomst!A1" display="Inwoners naar migratieachtergrond, 1 januari 2018"/>
  </hyperlinks>
  <pageMargins left="0.7" right="0.7" top="0.75" bottom="0.75" header="0.3" footer="0.3"/>
  <pageSetup paperSize="9" orientation="portrait" horizontalDpi="200" verticalDpi="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Z75"/>
  <sheetViews>
    <sheetView topLeftCell="A20" zoomScale="80" zoomScaleNormal="80" workbookViewId="0">
      <selection activeCell="A5" sqref="A5"/>
    </sheetView>
  </sheetViews>
  <sheetFormatPr defaultRowHeight="13.5"/>
  <cols>
    <col min="1" max="1" width="1.7109375" style="3" customWidth="1"/>
    <col min="2" max="2" width="28.7109375" style="3" customWidth="1"/>
    <col min="3" max="7" width="9" style="3" customWidth="1"/>
    <col min="8" max="8" width="1.5703125" style="3" customWidth="1"/>
    <col min="9" max="9" width="14.5703125" style="3" customWidth="1"/>
    <col min="10" max="10" width="13" style="3" customWidth="1"/>
    <col min="11" max="11" width="11.85546875" style="3" customWidth="1"/>
    <col min="12" max="12" width="11.85546875" style="10" customWidth="1"/>
    <col min="13" max="13" width="1" style="152" customWidth="1"/>
    <col min="14" max="14" width="2.5703125" style="3" customWidth="1"/>
    <col min="15" max="15" width="12.85546875" style="3" customWidth="1"/>
    <col min="16" max="16" width="1.5703125" style="3" customWidth="1"/>
    <col min="17" max="78" width="9.140625" style="3" hidden="1" customWidth="1"/>
    <col min="79" max="16384" width="9.140625" style="3"/>
  </cols>
  <sheetData>
    <row r="1" spans="1:16" hidden="1"/>
    <row r="2" spans="1:16" hidden="1"/>
    <row r="3" spans="1:16" hidden="1"/>
    <row r="4" spans="1:16" hidden="1"/>
    <row r="5" spans="1:16" ht="28.5">
      <c r="A5" s="29" t="s">
        <v>431</v>
      </c>
      <c r="B5" s="59"/>
      <c r="C5" s="65"/>
      <c r="L5" s="60"/>
      <c r="M5" s="365" t="s">
        <v>273</v>
      </c>
      <c r="O5" s="57" t="s">
        <v>185</v>
      </c>
      <c r="P5" s="4"/>
    </row>
    <row r="6" spans="1:16" s="1" customFormat="1" ht="18" customHeight="1">
      <c r="A6" s="94"/>
      <c r="B6" s="472" t="s">
        <v>276</v>
      </c>
      <c r="C6" s="361" t="s">
        <v>274</v>
      </c>
      <c r="D6" s="361"/>
      <c r="E6" s="361"/>
      <c r="F6" s="361"/>
      <c r="G6" s="361"/>
      <c r="H6" s="376"/>
      <c r="I6" s="378" t="s">
        <v>275</v>
      </c>
      <c r="J6" s="437" t="s">
        <v>225</v>
      </c>
      <c r="K6" s="378" t="s">
        <v>238</v>
      </c>
      <c r="L6" s="407" t="s">
        <v>33</v>
      </c>
      <c r="M6" s="376"/>
      <c r="N6" s="152"/>
    </row>
    <row r="7" spans="1:16" s="2" customFormat="1" ht="18" customHeight="1">
      <c r="A7" s="97"/>
      <c r="B7" s="466"/>
      <c r="C7" s="362" t="s">
        <v>189</v>
      </c>
      <c r="D7" s="363" t="s">
        <v>184</v>
      </c>
      <c r="E7" s="362" t="s">
        <v>190</v>
      </c>
      <c r="F7" s="362" t="s">
        <v>191</v>
      </c>
      <c r="G7" s="362" t="s">
        <v>192</v>
      </c>
      <c r="H7" s="377"/>
      <c r="I7" s="373" t="s">
        <v>277</v>
      </c>
      <c r="J7" s="438" t="s">
        <v>278</v>
      </c>
      <c r="K7" s="373" t="s">
        <v>89</v>
      </c>
      <c r="L7" s="408" t="s">
        <v>34</v>
      </c>
      <c r="M7" s="377"/>
      <c r="N7" s="152"/>
    </row>
    <row r="8" spans="1:16" s="1" customFormat="1" ht="15.75" customHeight="1">
      <c r="A8" s="64"/>
      <c r="B8" s="128" t="s">
        <v>67</v>
      </c>
      <c r="C8" s="439">
        <v>663</v>
      </c>
      <c r="D8" s="72">
        <v>544</v>
      </c>
      <c r="E8" s="72">
        <v>209</v>
      </c>
      <c r="F8" s="72">
        <v>128</v>
      </c>
      <c r="G8" s="72">
        <v>52</v>
      </c>
      <c r="H8" s="71"/>
      <c r="I8" s="317">
        <v>1596</v>
      </c>
      <c r="J8" s="136">
        <v>862</v>
      </c>
      <c r="K8" s="134">
        <v>2458</v>
      </c>
      <c r="L8" s="310">
        <v>1534</v>
      </c>
      <c r="M8" s="73"/>
      <c r="N8" s="189"/>
    </row>
    <row r="9" spans="1:16" s="1" customFormat="1" ht="15.75" customHeight="1">
      <c r="A9" s="218"/>
      <c r="B9" s="219" t="s">
        <v>66</v>
      </c>
      <c r="C9" s="288">
        <v>669</v>
      </c>
      <c r="D9" s="440">
        <v>5010</v>
      </c>
      <c r="E9" s="288">
        <v>1435</v>
      </c>
      <c r="F9" s="288">
        <v>855</v>
      </c>
      <c r="G9" s="288">
        <v>236</v>
      </c>
      <c r="H9" s="220"/>
      <c r="I9" s="318">
        <v>8205</v>
      </c>
      <c r="J9" s="224">
        <v>5075</v>
      </c>
      <c r="K9" s="221">
        <v>13280</v>
      </c>
      <c r="L9" s="319">
        <v>8138</v>
      </c>
      <c r="M9" s="218"/>
      <c r="N9" s="189"/>
    </row>
    <row r="10" spans="1:16" s="1" customFormat="1" ht="15.75" customHeight="1">
      <c r="A10" s="73"/>
      <c r="B10" s="128" t="s">
        <v>65</v>
      </c>
      <c r="C10" s="72">
        <v>243</v>
      </c>
      <c r="D10" s="72">
        <v>1317</v>
      </c>
      <c r="E10" s="439">
        <v>1819</v>
      </c>
      <c r="F10" s="72">
        <v>297</v>
      </c>
      <c r="G10" s="72">
        <v>112</v>
      </c>
      <c r="H10" s="71"/>
      <c r="I10" s="317">
        <v>3788</v>
      </c>
      <c r="J10" s="136">
        <v>2798</v>
      </c>
      <c r="K10" s="134">
        <v>6586</v>
      </c>
      <c r="L10" s="310">
        <v>4040</v>
      </c>
      <c r="M10" s="73"/>
      <c r="N10" s="189"/>
    </row>
    <row r="11" spans="1:16" s="1" customFormat="1" ht="15.75" customHeight="1">
      <c r="A11" s="218"/>
      <c r="B11" s="219" t="s">
        <v>73</v>
      </c>
      <c r="C11" s="288">
        <v>90</v>
      </c>
      <c r="D11" s="288">
        <v>372</v>
      </c>
      <c r="E11" s="288">
        <v>169</v>
      </c>
      <c r="F11" s="440">
        <v>464</v>
      </c>
      <c r="G11" s="288">
        <v>45</v>
      </c>
      <c r="H11" s="220"/>
      <c r="I11" s="318">
        <v>1140</v>
      </c>
      <c r="J11" s="224">
        <v>747</v>
      </c>
      <c r="K11" s="221">
        <v>1887</v>
      </c>
      <c r="L11" s="319">
        <v>1039</v>
      </c>
      <c r="M11" s="218"/>
      <c r="N11" s="189"/>
    </row>
    <row r="12" spans="1:16" s="1" customFormat="1" ht="15.75" customHeight="1">
      <c r="A12" s="73"/>
      <c r="B12" s="128" t="s">
        <v>64</v>
      </c>
      <c r="C12" s="72">
        <v>10</v>
      </c>
      <c r="D12" s="72">
        <v>36</v>
      </c>
      <c r="E12" s="72">
        <v>19</v>
      </c>
      <c r="F12" s="72">
        <v>10</v>
      </c>
      <c r="G12" s="439">
        <v>24</v>
      </c>
      <c r="H12" s="71"/>
      <c r="I12" s="317">
        <v>99</v>
      </c>
      <c r="J12" s="136">
        <v>90</v>
      </c>
      <c r="K12" s="134">
        <v>189</v>
      </c>
      <c r="L12" s="310">
        <v>116</v>
      </c>
      <c r="M12" s="73"/>
      <c r="N12" s="189"/>
    </row>
    <row r="13" spans="1:16" s="13" customFormat="1" ht="15.75" customHeight="1">
      <c r="A13" s="200"/>
      <c r="B13" s="103" t="s">
        <v>32</v>
      </c>
      <c r="C13" s="93">
        <v>1675</v>
      </c>
      <c r="D13" s="93">
        <v>7279</v>
      </c>
      <c r="E13" s="93">
        <v>3651</v>
      </c>
      <c r="F13" s="93">
        <v>1754</v>
      </c>
      <c r="G13" s="93">
        <v>469</v>
      </c>
      <c r="H13" s="93"/>
      <c r="I13" s="320">
        <v>14828</v>
      </c>
      <c r="J13" s="441">
        <v>9572</v>
      </c>
      <c r="K13" s="93">
        <v>24400</v>
      </c>
      <c r="L13" s="321">
        <v>14867</v>
      </c>
      <c r="M13" s="200"/>
      <c r="N13" s="189"/>
    </row>
    <row r="14" spans="1:16" s="1" customFormat="1" ht="15.75" customHeight="1">
      <c r="A14" s="216"/>
      <c r="B14" s="135" t="s">
        <v>279</v>
      </c>
      <c r="C14" s="136">
        <v>1028</v>
      </c>
      <c r="D14" s="136">
        <v>5659</v>
      </c>
      <c r="E14" s="136">
        <v>2777</v>
      </c>
      <c r="F14" s="136">
        <v>1690</v>
      </c>
      <c r="G14" s="136">
        <v>254</v>
      </c>
      <c r="H14" s="136"/>
      <c r="I14" s="322">
        <v>11408</v>
      </c>
      <c r="J14" s="409" t="s">
        <v>128</v>
      </c>
      <c r="K14" s="409" t="s">
        <v>128</v>
      </c>
      <c r="L14" s="323"/>
      <c r="M14" s="186"/>
      <c r="N14" s="189"/>
    </row>
    <row r="15" spans="1:16" s="217" customFormat="1" ht="15.75" customHeight="1">
      <c r="A15" s="200"/>
      <c r="B15" s="103" t="s">
        <v>90</v>
      </c>
      <c r="C15" s="93">
        <v>2703</v>
      </c>
      <c r="D15" s="93">
        <v>12938</v>
      </c>
      <c r="E15" s="93">
        <v>6428</v>
      </c>
      <c r="F15" s="93">
        <v>3444</v>
      </c>
      <c r="G15" s="93">
        <v>723</v>
      </c>
      <c r="H15" s="93"/>
      <c r="I15" s="320">
        <v>26236</v>
      </c>
      <c r="J15" s="410" t="s">
        <v>128</v>
      </c>
      <c r="K15" s="410" t="s">
        <v>128</v>
      </c>
      <c r="L15" s="324"/>
      <c r="M15" s="200"/>
      <c r="N15" s="189"/>
    </row>
    <row r="16" spans="1:16" s="13" customFormat="1" ht="15.75" customHeight="1">
      <c r="A16" s="216"/>
      <c r="B16" s="309" t="s">
        <v>281</v>
      </c>
      <c r="C16" s="310">
        <v>1654</v>
      </c>
      <c r="D16" s="310">
        <v>7896</v>
      </c>
      <c r="E16" s="310">
        <v>3901</v>
      </c>
      <c r="F16" s="310">
        <v>1938</v>
      </c>
      <c r="G16" s="310">
        <v>313</v>
      </c>
      <c r="H16" s="310"/>
      <c r="I16" s="310">
        <v>15702</v>
      </c>
      <c r="J16" s="325"/>
      <c r="K16" s="325"/>
      <c r="L16" s="325"/>
      <c r="M16" s="216"/>
      <c r="N16" s="189"/>
    </row>
    <row r="17" spans="1:16" s="13" customFormat="1" ht="15.75" customHeight="1">
      <c r="A17" s="222"/>
      <c r="B17" s="223" t="s">
        <v>280</v>
      </c>
      <c r="C17" s="224">
        <v>245</v>
      </c>
      <c r="D17" s="224">
        <v>-342</v>
      </c>
      <c r="E17" s="224">
        <v>-158</v>
      </c>
      <c r="F17" s="224">
        <v>1557</v>
      </c>
      <c r="G17" s="224">
        <v>534</v>
      </c>
      <c r="H17" s="225" t="s">
        <v>432</v>
      </c>
      <c r="I17" s="226"/>
      <c r="J17" s="226"/>
      <c r="K17" s="226"/>
      <c r="L17" s="227"/>
      <c r="M17" s="227"/>
      <c r="N17" s="1"/>
    </row>
    <row r="18" spans="1:16" s="13" customFormat="1" ht="15.75" customHeight="1">
      <c r="A18" s="228"/>
      <c r="B18" s="229"/>
      <c r="C18" s="229"/>
      <c r="D18" s="229"/>
      <c r="E18" s="229"/>
      <c r="F18" s="229"/>
      <c r="G18" s="229"/>
      <c r="H18" s="230" t="s">
        <v>433</v>
      </c>
      <c r="I18" s="231"/>
      <c r="J18" s="232"/>
      <c r="K18" s="233"/>
      <c r="L18" s="233"/>
      <c r="M18" s="228"/>
      <c r="N18" s="189"/>
    </row>
    <row r="19" spans="1:16" s="13" customFormat="1" ht="7.5" customHeight="1">
      <c r="A19" s="80"/>
      <c r="B19" s="81"/>
      <c r="C19" s="81"/>
      <c r="D19" s="81"/>
      <c r="E19" s="81"/>
      <c r="F19" s="81"/>
      <c r="G19" s="81"/>
      <c r="H19" s="236"/>
      <c r="I19" s="237"/>
      <c r="J19" s="238"/>
      <c r="K19" s="239"/>
      <c r="L19" s="239"/>
      <c r="M19" s="80"/>
      <c r="N19" s="189"/>
    </row>
    <row r="20" spans="1:16" s="13" customFormat="1" ht="15.75" customHeight="1">
      <c r="A20" s="62" t="s">
        <v>143</v>
      </c>
      <c r="B20" s="6"/>
      <c r="C20" s="6"/>
      <c r="D20" s="6"/>
      <c r="E20" s="6"/>
      <c r="F20" s="6"/>
      <c r="G20" s="6"/>
      <c r="H20" s="6"/>
      <c r="I20" s="6"/>
      <c r="J20" s="6"/>
      <c r="K20" s="6"/>
      <c r="L20" s="6"/>
      <c r="M20" s="190"/>
      <c r="N20" s="3"/>
    </row>
    <row r="21" spans="1:16" s="13" customFormat="1" ht="15.75" customHeight="1">
      <c r="A21" s="62" t="s">
        <v>282</v>
      </c>
      <c r="B21" s="6"/>
      <c r="C21" s="6"/>
      <c r="D21" s="6"/>
      <c r="E21" s="6"/>
      <c r="F21" s="6"/>
      <c r="G21" s="6"/>
      <c r="H21" s="6"/>
      <c r="I21" s="6"/>
      <c r="J21" s="6"/>
      <c r="K21" s="6"/>
      <c r="L21" s="6"/>
      <c r="M21" s="190"/>
      <c r="N21" s="3"/>
    </row>
    <row r="22" spans="1:16" s="13" customFormat="1" ht="15.75" customHeight="1">
      <c r="A22" s="62" t="s">
        <v>283</v>
      </c>
      <c r="B22" s="6"/>
      <c r="C22" s="6"/>
      <c r="D22" s="6"/>
      <c r="E22" s="6"/>
      <c r="F22" s="6"/>
      <c r="G22" s="6"/>
      <c r="H22" s="6"/>
      <c r="I22" s="6"/>
      <c r="J22" s="6"/>
      <c r="K22" s="6"/>
      <c r="L22" s="6"/>
      <c r="M22" s="190"/>
      <c r="N22" s="3"/>
    </row>
    <row r="23" spans="1:16" s="13" customFormat="1" ht="15.75" customHeight="1">
      <c r="A23" s="62" t="s">
        <v>284</v>
      </c>
      <c r="B23" s="6"/>
      <c r="C23" s="6"/>
      <c r="D23" s="6"/>
      <c r="E23" s="6"/>
      <c r="F23" s="6"/>
      <c r="G23" s="6"/>
      <c r="H23" s="6"/>
      <c r="I23" s="6"/>
      <c r="J23" s="6"/>
      <c r="K23" s="6"/>
      <c r="L23" s="6"/>
      <c r="M23" s="190"/>
      <c r="N23" s="3"/>
    </row>
    <row r="24" spans="1:16" s="13" customFormat="1" ht="15.75" customHeight="1">
      <c r="A24" s="62" t="s">
        <v>285</v>
      </c>
      <c r="B24" s="6"/>
      <c r="C24" s="6"/>
      <c r="D24" s="6"/>
      <c r="E24" s="6"/>
      <c r="F24" s="6"/>
      <c r="G24" s="6"/>
      <c r="H24" s="6"/>
      <c r="I24" s="6"/>
      <c r="J24" s="6"/>
      <c r="K24" s="6"/>
      <c r="L24" s="6"/>
      <c r="M24" s="190"/>
      <c r="N24" s="3"/>
    </row>
    <row r="25" spans="1:16" s="13" customFormat="1" ht="15.75" customHeight="1">
      <c r="A25" s="62" t="s">
        <v>286</v>
      </c>
      <c r="B25" s="6"/>
      <c r="C25" s="6"/>
      <c r="D25" s="6"/>
      <c r="E25" s="6"/>
      <c r="F25" s="6"/>
      <c r="G25" s="6"/>
      <c r="H25" s="6"/>
      <c r="I25" s="6"/>
      <c r="J25" s="6"/>
      <c r="K25" s="6"/>
      <c r="L25" s="6"/>
      <c r="M25" s="190"/>
      <c r="N25" s="3"/>
    </row>
    <row r="26" spans="1:16" s="13" customFormat="1" ht="15.75" customHeight="1">
      <c r="A26" s="62" t="s">
        <v>287</v>
      </c>
      <c r="B26" s="6"/>
      <c r="C26" s="6"/>
      <c r="D26" s="6"/>
      <c r="E26" s="6"/>
      <c r="F26" s="6"/>
      <c r="G26" s="6"/>
      <c r="H26" s="6"/>
      <c r="I26" s="6"/>
      <c r="J26" s="6"/>
      <c r="K26" s="6"/>
      <c r="L26" s="6"/>
      <c r="M26" s="190"/>
      <c r="N26" s="3"/>
    </row>
    <row r="27" spans="1:16" s="13" customFormat="1" ht="15.75" customHeight="1">
      <c r="A27" s="62" t="s">
        <v>119</v>
      </c>
      <c r="B27" s="6"/>
      <c r="C27" s="6"/>
      <c r="D27" s="6"/>
      <c r="E27" s="6"/>
      <c r="F27" s="6"/>
      <c r="G27" s="6"/>
      <c r="H27" s="6"/>
      <c r="I27" s="6"/>
      <c r="J27" s="6"/>
      <c r="K27" s="6"/>
      <c r="L27" s="6"/>
      <c r="M27" s="190"/>
      <c r="N27" s="3"/>
    </row>
    <row r="28" spans="1:16" s="119" customFormat="1" ht="15.75" customHeight="1">
      <c r="A28" s="62" t="s">
        <v>30</v>
      </c>
      <c r="B28" s="6"/>
      <c r="C28" s="6"/>
      <c r="D28" s="6"/>
      <c r="E28" s="6"/>
      <c r="F28" s="6"/>
      <c r="G28" s="6"/>
      <c r="H28" s="6"/>
      <c r="I28" s="6"/>
      <c r="J28" s="6"/>
      <c r="K28" s="6"/>
      <c r="L28" s="6"/>
      <c r="M28" s="190"/>
      <c r="N28" s="31"/>
    </row>
    <row r="29" spans="1:16" ht="15.75" customHeight="1">
      <c r="A29" s="62" t="s">
        <v>31</v>
      </c>
      <c r="B29" s="6"/>
      <c r="C29" s="6"/>
      <c r="D29" s="6"/>
      <c r="E29" s="6"/>
      <c r="F29" s="6"/>
      <c r="G29" s="6"/>
      <c r="H29" s="6"/>
      <c r="I29" s="6"/>
      <c r="J29" s="6"/>
      <c r="K29" s="6"/>
      <c r="L29" s="6"/>
      <c r="M29" s="190"/>
    </row>
    <row r="30" spans="1:16" ht="14.25" customHeight="1">
      <c r="A30" s="312"/>
      <c r="B30" s="31"/>
      <c r="C30" s="31"/>
      <c r="D30" s="31"/>
      <c r="E30" s="31"/>
      <c r="F30" s="31"/>
      <c r="G30" s="31"/>
      <c r="H30" s="31"/>
      <c r="I30" s="31"/>
      <c r="J30" s="31"/>
      <c r="K30" s="31"/>
      <c r="L30" s="31"/>
    </row>
    <row r="31" spans="1:16" ht="18" customHeight="1">
      <c r="A31" s="312"/>
      <c r="B31" s="31"/>
      <c r="C31" s="31"/>
      <c r="D31" s="31"/>
      <c r="E31" s="31"/>
      <c r="F31" s="31"/>
      <c r="G31" s="31"/>
      <c r="H31" s="31"/>
      <c r="I31" s="31"/>
      <c r="J31" s="31"/>
      <c r="K31" s="31"/>
      <c r="L31" s="31"/>
    </row>
    <row r="32" spans="1:16" ht="31.5" customHeight="1">
      <c r="A32" s="473" t="s">
        <v>434</v>
      </c>
      <c r="B32" s="458"/>
      <c r="C32" s="458"/>
      <c r="D32" s="458"/>
      <c r="E32" s="458"/>
      <c r="F32" s="458"/>
      <c r="G32" s="458"/>
      <c r="H32" s="458"/>
      <c r="I32" s="458"/>
      <c r="J32" s="458"/>
      <c r="K32" s="458"/>
      <c r="L32" s="458"/>
      <c r="M32" s="7"/>
      <c r="O32" s="57" t="s">
        <v>185</v>
      </c>
      <c r="P32" s="4"/>
    </row>
    <row r="33" spans="1:16" s="2" customFormat="1" ht="18" customHeight="1">
      <c r="A33" s="94"/>
      <c r="B33" s="472" t="s">
        <v>276</v>
      </c>
      <c r="C33" s="361" t="s">
        <v>274</v>
      </c>
      <c r="D33" s="361"/>
      <c r="E33" s="361"/>
      <c r="F33" s="361"/>
      <c r="G33" s="361"/>
      <c r="H33" s="376"/>
      <c r="I33" s="378" t="s">
        <v>275</v>
      </c>
      <c r="J33" s="437" t="s">
        <v>225</v>
      </c>
      <c r="K33" s="378" t="s">
        <v>238</v>
      </c>
      <c r="L33" s="407"/>
      <c r="M33" s="7"/>
      <c r="N33" s="152"/>
    </row>
    <row r="34" spans="1:16" s="2" customFormat="1" ht="18.75" customHeight="1">
      <c r="A34" s="97"/>
      <c r="B34" s="466"/>
      <c r="C34" s="362" t="s">
        <v>189</v>
      </c>
      <c r="D34" s="363" t="s">
        <v>184</v>
      </c>
      <c r="E34" s="362" t="s">
        <v>190</v>
      </c>
      <c r="F34" s="362" t="s">
        <v>191</v>
      </c>
      <c r="G34" s="362" t="s">
        <v>192</v>
      </c>
      <c r="H34" s="377"/>
      <c r="I34" s="373" t="s">
        <v>277</v>
      </c>
      <c r="J34" s="438" t="s">
        <v>278</v>
      </c>
      <c r="K34" s="373" t="s">
        <v>89</v>
      </c>
      <c r="L34" s="408"/>
      <c r="M34" s="7"/>
      <c r="N34" s="152"/>
    </row>
    <row r="35" spans="1:16" s="1" customFormat="1" ht="15.75" customHeight="1">
      <c r="A35" s="64"/>
      <c r="B35" s="128" t="s">
        <v>67</v>
      </c>
      <c r="C35" s="188">
        <v>0.26973148901545974</v>
      </c>
      <c r="D35" s="197">
        <v>0.22131814483319773</v>
      </c>
      <c r="E35" s="197">
        <v>8.5028478437754268E-2</v>
      </c>
      <c r="F35" s="197">
        <v>5.2074857607811227E-2</v>
      </c>
      <c r="G35" s="197">
        <v>2.115541090317331E-2</v>
      </c>
      <c r="H35" s="197"/>
      <c r="I35" s="188">
        <v>0.64930838079739628</v>
      </c>
      <c r="J35" s="197">
        <v>0.35069161920260372</v>
      </c>
      <c r="K35" s="188">
        <v>1</v>
      </c>
      <c r="L35" s="73"/>
      <c r="M35" s="7"/>
      <c r="N35" s="189"/>
    </row>
    <row r="36" spans="1:16" s="1" customFormat="1" ht="15.75" customHeight="1">
      <c r="A36" s="218"/>
      <c r="B36" s="219" t="s">
        <v>66</v>
      </c>
      <c r="C36" s="234">
        <v>5.0376506024096386E-2</v>
      </c>
      <c r="D36" s="235">
        <v>0.37725903614457829</v>
      </c>
      <c r="E36" s="234">
        <v>0.10805722891566265</v>
      </c>
      <c r="F36" s="234">
        <v>6.4382530120481923E-2</v>
      </c>
      <c r="G36" s="234">
        <v>1.7771084337349398E-2</v>
      </c>
      <c r="H36" s="234"/>
      <c r="I36" s="235">
        <v>0.61784638554216864</v>
      </c>
      <c r="J36" s="234">
        <v>0.3821536144578313</v>
      </c>
      <c r="K36" s="235">
        <v>1</v>
      </c>
      <c r="L36" s="218"/>
      <c r="M36" s="7"/>
      <c r="N36" s="189"/>
    </row>
    <row r="37" spans="1:16" s="1" customFormat="1" ht="15.75" customHeight="1">
      <c r="A37" s="73"/>
      <c r="B37" s="128" t="s">
        <v>65</v>
      </c>
      <c r="C37" s="197">
        <v>3.6896447008806559E-2</v>
      </c>
      <c r="D37" s="197">
        <v>0.19996963255390221</v>
      </c>
      <c r="E37" s="188">
        <v>0.27619192225933797</v>
      </c>
      <c r="F37" s="197">
        <v>4.5095657455208014E-2</v>
      </c>
      <c r="G37" s="197">
        <v>1.700576981475858E-2</v>
      </c>
      <c r="H37" s="197"/>
      <c r="I37" s="188">
        <v>0.57515942909201334</v>
      </c>
      <c r="J37" s="197">
        <v>0.42484057090798666</v>
      </c>
      <c r="K37" s="188">
        <v>1</v>
      </c>
      <c r="L37" s="73"/>
      <c r="M37" s="7"/>
      <c r="N37" s="189"/>
    </row>
    <row r="38" spans="1:16" s="1" customFormat="1" ht="15.75" customHeight="1">
      <c r="A38" s="218"/>
      <c r="B38" s="219" t="s">
        <v>73</v>
      </c>
      <c r="C38" s="234">
        <v>4.7694753577106522E-2</v>
      </c>
      <c r="D38" s="234">
        <v>0.19713831478537361</v>
      </c>
      <c r="E38" s="234">
        <v>8.956014838367779E-2</v>
      </c>
      <c r="F38" s="235">
        <v>0.24589295177530471</v>
      </c>
      <c r="G38" s="234">
        <v>2.3847376788553261E-2</v>
      </c>
      <c r="H38" s="234"/>
      <c r="I38" s="235">
        <v>0.60413354531001595</v>
      </c>
      <c r="J38" s="234">
        <v>0.3958664546899841</v>
      </c>
      <c r="K38" s="235">
        <v>1</v>
      </c>
      <c r="L38" s="218"/>
      <c r="M38" s="7"/>
      <c r="N38" s="189"/>
    </row>
    <row r="39" spans="1:16" s="13" customFormat="1" ht="15.75" customHeight="1">
      <c r="A39" s="73"/>
      <c r="B39" s="128" t="s">
        <v>64</v>
      </c>
      <c r="C39" s="197">
        <v>5.2910052910052907E-2</v>
      </c>
      <c r="D39" s="197">
        <v>0.19047619047619047</v>
      </c>
      <c r="E39" s="197">
        <v>0.10052910052910052</v>
      </c>
      <c r="F39" s="197">
        <v>5.2910052910052907E-2</v>
      </c>
      <c r="G39" s="188">
        <v>0.12698412698412698</v>
      </c>
      <c r="H39" s="197"/>
      <c r="I39" s="188">
        <v>0.52380952380952384</v>
      </c>
      <c r="J39" s="197">
        <v>0.47619047619047616</v>
      </c>
      <c r="K39" s="188">
        <v>1</v>
      </c>
      <c r="L39" s="73"/>
      <c r="M39" s="7"/>
      <c r="N39" s="189"/>
    </row>
    <row r="40" spans="1:16" s="1" customFormat="1" ht="15.75" customHeight="1">
      <c r="A40" s="200"/>
      <c r="B40" s="103" t="s">
        <v>32</v>
      </c>
      <c r="C40" s="104">
        <v>6.8647540983606564E-2</v>
      </c>
      <c r="D40" s="104">
        <v>0.29831967213114752</v>
      </c>
      <c r="E40" s="104">
        <v>0.14963114754098361</v>
      </c>
      <c r="F40" s="104">
        <v>7.1885245901639347E-2</v>
      </c>
      <c r="G40" s="104">
        <v>1.9221311475409834E-2</v>
      </c>
      <c r="H40" s="215"/>
      <c r="I40" s="104">
        <v>0.60770491803278692</v>
      </c>
      <c r="J40" s="104">
        <v>0.39229508196721313</v>
      </c>
      <c r="K40" s="104">
        <v>1</v>
      </c>
      <c r="L40" s="200"/>
      <c r="M40" s="7"/>
      <c r="N40" s="189"/>
    </row>
    <row r="41" spans="1:16" s="13" customFormat="1" ht="15.75" customHeight="1">
      <c r="A41" s="186"/>
      <c r="B41" s="135" t="s">
        <v>279</v>
      </c>
      <c r="C41" s="187">
        <v>9.0112201963534366E-2</v>
      </c>
      <c r="D41" s="187">
        <v>0.49605539971949508</v>
      </c>
      <c r="E41" s="187">
        <v>0.24342566619915848</v>
      </c>
      <c r="F41" s="187">
        <v>0.14814165497896215</v>
      </c>
      <c r="G41" s="187">
        <v>2.2265077138849929E-2</v>
      </c>
      <c r="H41" s="187"/>
      <c r="I41" s="187">
        <v>1</v>
      </c>
      <c r="J41" s="444" t="s">
        <v>134</v>
      </c>
      <c r="K41" s="444" t="s">
        <v>134</v>
      </c>
      <c r="L41" s="188"/>
      <c r="M41" s="7"/>
      <c r="N41" s="189"/>
    </row>
    <row r="42" spans="1:16" s="1" customFormat="1" ht="15.75" customHeight="1">
      <c r="A42" s="200"/>
      <c r="B42" s="103" t="s">
        <v>90</v>
      </c>
      <c r="C42" s="104">
        <v>0.10302637597194694</v>
      </c>
      <c r="D42" s="104">
        <v>0.493139198048483</v>
      </c>
      <c r="E42" s="104">
        <v>0.24500686080195153</v>
      </c>
      <c r="F42" s="104">
        <v>0.13127001067235858</v>
      </c>
      <c r="G42" s="104">
        <v>2.7557554505259946E-2</v>
      </c>
      <c r="H42" s="104"/>
      <c r="I42" s="104">
        <v>1</v>
      </c>
      <c r="J42" s="445" t="s">
        <v>134</v>
      </c>
      <c r="K42" s="445" t="s">
        <v>134</v>
      </c>
      <c r="L42" s="200"/>
      <c r="M42" s="7"/>
    </row>
    <row r="43" spans="1:16" s="1" customFormat="1" ht="7.5" customHeight="1">
      <c r="A43" s="80"/>
      <c r="B43" s="81"/>
      <c r="C43" s="81"/>
      <c r="D43" s="81"/>
      <c r="E43" s="81"/>
      <c r="F43" s="81"/>
      <c r="G43" s="81"/>
      <c r="H43" s="81"/>
      <c r="I43" s="81"/>
      <c r="J43" s="238"/>
      <c r="K43" s="243"/>
      <c r="L43" s="80"/>
      <c r="M43" s="189"/>
    </row>
    <row r="44" spans="1:16" ht="15.75" customHeight="1">
      <c r="A44" s="242" t="s">
        <v>143</v>
      </c>
      <c r="B44" s="77"/>
      <c r="C44" s="77"/>
      <c r="D44" s="77"/>
      <c r="E44" s="77"/>
      <c r="F44" s="77"/>
      <c r="G44" s="77"/>
      <c r="H44" s="77"/>
      <c r="I44" s="77"/>
      <c r="J44" s="77"/>
      <c r="K44" s="77"/>
      <c r="L44" s="190"/>
    </row>
    <row r="45" spans="1:16" ht="18" customHeight="1">
      <c r="A45" s="312"/>
      <c r="B45" s="31"/>
      <c r="C45" s="31"/>
      <c r="D45" s="31"/>
      <c r="E45" s="31"/>
      <c r="F45" s="31"/>
      <c r="G45" s="31"/>
      <c r="H45" s="31"/>
      <c r="I45" s="31"/>
      <c r="J45" s="31"/>
      <c r="K45" s="31"/>
      <c r="L45" s="48"/>
    </row>
    <row r="46" spans="1:16" s="1" customFormat="1" ht="18" customHeight="1">
      <c r="A46" s="300"/>
      <c r="B46" s="31"/>
      <c r="C46" s="31"/>
      <c r="D46" s="31"/>
      <c r="E46" s="31"/>
      <c r="F46" s="31"/>
      <c r="G46" s="31"/>
      <c r="H46" s="31"/>
      <c r="I46" s="31"/>
      <c r="J46" s="31"/>
      <c r="K46" s="31"/>
      <c r="L46" s="48"/>
      <c r="M46" s="152"/>
      <c r="N46" s="3"/>
    </row>
    <row r="47" spans="1:16" s="2" customFormat="1" ht="30.75" customHeight="1">
      <c r="A47" s="473" t="s">
        <v>435</v>
      </c>
      <c r="B47" s="458"/>
      <c r="C47" s="458"/>
      <c r="D47" s="458"/>
      <c r="E47" s="458"/>
      <c r="F47" s="458"/>
      <c r="G47" s="458"/>
      <c r="H47" s="458"/>
      <c r="I47" s="458"/>
      <c r="J47" s="458"/>
      <c r="K47" s="458"/>
      <c r="L47" s="458"/>
      <c r="M47" s="152"/>
      <c r="N47" s="152"/>
      <c r="O47" s="57" t="s">
        <v>185</v>
      </c>
      <c r="P47" s="4"/>
    </row>
    <row r="48" spans="1:16" s="2" customFormat="1" ht="21.75" customHeight="1">
      <c r="A48" s="94"/>
      <c r="B48" s="472" t="s">
        <v>276</v>
      </c>
      <c r="C48" s="361" t="s">
        <v>274</v>
      </c>
      <c r="D48" s="361"/>
      <c r="E48" s="361"/>
      <c r="F48" s="361"/>
      <c r="G48" s="361"/>
      <c r="H48" s="376"/>
      <c r="I48" s="378" t="s">
        <v>275</v>
      </c>
      <c r="J48" s="437" t="s">
        <v>225</v>
      </c>
      <c r="K48" s="378" t="s">
        <v>238</v>
      </c>
      <c r="L48" s="407"/>
      <c r="M48" s="10"/>
      <c r="N48" s="152"/>
    </row>
    <row r="49" spans="1:16" ht="15.75" customHeight="1">
      <c r="A49" s="97"/>
      <c r="B49" s="466"/>
      <c r="C49" s="362" t="s">
        <v>189</v>
      </c>
      <c r="D49" s="363" t="s">
        <v>184</v>
      </c>
      <c r="E49" s="362" t="s">
        <v>190</v>
      </c>
      <c r="F49" s="362" t="s">
        <v>191</v>
      </c>
      <c r="G49" s="362" t="s">
        <v>192</v>
      </c>
      <c r="H49" s="377"/>
      <c r="I49" s="373" t="s">
        <v>277</v>
      </c>
      <c r="J49" s="438" t="s">
        <v>278</v>
      </c>
      <c r="K49" s="373" t="s">
        <v>89</v>
      </c>
      <c r="L49" s="408"/>
      <c r="M49" s="10"/>
      <c r="N49" s="152"/>
    </row>
    <row r="50" spans="1:16" s="1" customFormat="1" ht="15.75" customHeight="1">
      <c r="A50" s="64"/>
      <c r="B50" s="128" t="s">
        <v>67</v>
      </c>
      <c r="C50" s="188">
        <v>0.24528301886792453</v>
      </c>
      <c r="D50" s="197">
        <v>4.2046684186118413E-2</v>
      </c>
      <c r="E50" s="197">
        <v>3.2514001244555071E-2</v>
      </c>
      <c r="F50" s="197">
        <v>3.7166085946573751E-2</v>
      </c>
      <c r="G50" s="197">
        <v>7.1922544951590589E-2</v>
      </c>
      <c r="H50" s="188"/>
      <c r="I50" s="188">
        <v>6.0832443970117396E-2</v>
      </c>
      <c r="J50" s="326">
        <v>9.005432511491851E-2</v>
      </c>
      <c r="K50" s="188">
        <v>0.10073770491803279</v>
      </c>
      <c r="L50" s="73"/>
      <c r="M50" s="7"/>
      <c r="N50" s="189"/>
    </row>
    <row r="51" spans="1:16" s="1" customFormat="1" ht="15.75" customHeight="1">
      <c r="A51" s="218"/>
      <c r="B51" s="219" t="s">
        <v>66</v>
      </c>
      <c r="C51" s="234">
        <v>0.24750277469478357</v>
      </c>
      <c r="D51" s="235">
        <v>0.38723141134642142</v>
      </c>
      <c r="E51" s="234">
        <v>0.2232420659614188</v>
      </c>
      <c r="F51" s="234">
        <v>0.24825783972125434</v>
      </c>
      <c r="G51" s="234">
        <v>0.32641770401106501</v>
      </c>
      <c r="H51" s="235"/>
      <c r="I51" s="235">
        <v>0.31273822228998321</v>
      </c>
      <c r="J51" s="327">
        <v>0.53019222732971161</v>
      </c>
      <c r="K51" s="235">
        <v>0.54426229508196722</v>
      </c>
      <c r="L51" s="218"/>
      <c r="M51" s="7"/>
      <c r="N51" s="189"/>
    </row>
    <row r="52" spans="1:16" s="1" customFormat="1" ht="15.75" customHeight="1">
      <c r="A52" s="73"/>
      <c r="B52" s="128" t="s">
        <v>65</v>
      </c>
      <c r="C52" s="197">
        <v>8.990011098779134E-2</v>
      </c>
      <c r="D52" s="197">
        <v>0.10179316741381976</v>
      </c>
      <c r="E52" s="188">
        <v>0.28298070939639081</v>
      </c>
      <c r="F52" s="197">
        <v>8.6236933797909407E-2</v>
      </c>
      <c r="G52" s="197">
        <v>0.15491009681881052</v>
      </c>
      <c r="H52" s="188"/>
      <c r="I52" s="188">
        <v>0.14438176551303553</v>
      </c>
      <c r="J52" s="326">
        <v>0.29231090681153366</v>
      </c>
      <c r="K52" s="188">
        <v>0.26991803278688525</v>
      </c>
      <c r="L52" s="73"/>
      <c r="M52" s="7"/>
      <c r="N52" s="189"/>
    </row>
    <row r="53" spans="1:16" s="13" customFormat="1" ht="15.75" customHeight="1">
      <c r="A53" s="218"/>
      <c r="B53" s="219" t="s">
        <v>73</v>
      </c>
      <c r="C53" s="234">
        <v>3.3296337402885685E-2</v>
      </c>
      <c r="D53" s="234">
        <v>2.8752511980213325E-2</v>
      </c>
      <c r="E53" s="234">
        <v>2.6291225886745487E-2</v>
      </c>
      <c r="F53" s="235">
        <v>0.13472706155632985</v>
      </c>
      <c r="G53" s="234">
        <v>6.2240663900414939E-2</v>
      </c>
      <c r="H53" s="235"/>
      <c r="I53" s="235">
        <v>4.3451745692940996E-2</v>
      </c>
      <c r="J53" s="327">
        <v>7.8040117007939822E-2</v>
      </c>
      <c r="K53" s="235">
        <v>7.7336065573770485E-2</v>
      </c>
      <c r="L53" s="218"/>
      <c r="M53" s="7"/>
      <c r="N53" s="189"/>
    </row>
    <row r="54" spans="1:16" s="217" customFormat="1" ht="15.75" customHeight="1">
      <c r="A54" s="73"/>
      <c r="B54" s="128" t="s">
        <v>64</v>
      </c>
      <c r="C54" s="197">
        <v>3.6995930447650759E-3</v>
      </c>
      <c r="D54" s="197">
        <v>2.782501159375483E-3</v>
      </c>
      <c r="E54" s="197">
        <v>2.9558182949595518E-3</v>
      </c>
      <c r="F54" s="197">
        <v>2.9036004645760743E-3</v>
      </c>
      <c r="G54" s="188">
        <v>3.3195020746887967E-2</v>
      </c>
      <c r="H54" s="188"/>
      <c r="I54" s="188">
        <v>3.7734410733343497E-3</v>
      </c>
      <c r="J54" s="326">
        <v>9.4024237358963647E-3</v>
      </c>
      <c r="K54" s="188">
        <v>7.7459016393442619E-3</v>
      </c>
      <c r="L54" s="73"/>
      <c r="M54" s="7"/>
      <c r="N54" s="189"/>
    </row>
    <row r="55" spans="1:16" s="13" customFormat="1" ht="15.75" customHeight="1">
      <c r="A55" s="200"/>
      <c r="B55" s="103" t="s">
        <v>32</v>
      </c>
      <c r="C55" s="104">
        <v>0.61968183499815022</v>
      </c>
      <c r="D55" s="104">
        <v>0.56260627608594838</v>
      </c>
      <c r="E55" s="104">
        <v>0.56798382078406973</v>
      </c>
      <c r="F55" s="104">
        <v>0.50929152148664347</v>
      </c>
      <c r="G55" s="104">
        <v>0.64868603042876904</v>
      </c>
      <c r="H55" s="104"/>
      <c r="I55" s="104">
        <v>0.56517761853941151</v>
      </c>
      <c r="J55" s="328">
        <v>1</v>
      </c>
      <c r="K55" s="104">
        <v>1</v>
      </c>
      <c r="L55" s="200"/>
      <c r="M55" s="7"/>
      <c r="N55" s="189"/>
    </row>
    <row r="56" spans="1:16" s="1" customFormat="1" ht="15.75" customHeight="1">
      <c r="A56" s="186"/>
      <c r="B56" s="135" t="s">
        <v>279</v>
      </c>
      <c r="C56" s="187">
        <v>0.38031816500184978</v>
      </c>
      <c r="D56" s="187">
        <v>0.43739372391405162</v>
      </c>
      <c r="E56" s="187">
        <v>0.43201617921593033</v>
      </c>
      <c r="F56" s="187">
        <v>0.49070847851335658</v>
      </c>
      <c r="G56" s="187">
        <v>0.35131396957123096</v>
      </c>
      <c r="H56" s="187"/>
      <c r="I56" s="187">
        <v>0.43482238146058849</v>
      </c>
      <c r="J56" s="443" t="s">
        <v>134</v>
      </c>
      <c r="K56" s="444" t="s">
        <v>134</v>
      </c>
      <c r="L56" s="186"/>
      <c r="M56" s="7"/>
      <c r="N56" s="189"/>
    </row>
    <row r="57" spans="1:16" s="1" customFormat="1" ht="15.75" customHeight="1">
      <c r="A57" s="200"/>
      <c r="B57" s="103" t="s">
        <v>90</v>
      </c>
      <c r="C57" s="104">
        <v>1</v>
      </c>
      <c r="D57" s="104">
        <v>1</v>
      </c>
      <c r="E57" s="104">
        <v>1</v>
      </c>
      <c r="F57" s="104">
        <v>1</v>
      </c>
      <c r="G57" s="104">
        <v>1</v>
      </c>
      <c r="H57" s="104"/>
      <c r="I57" s="104">
        <v>1</v>
      </c>
      <c r="J57" s="445" t="s">
        <v>134</v>
      </c>
      <c r="K57" s="445" t="s">
        <v>134</v>
      </c>
      <c r="L57" s="200"/>
      <c r="M57" s="7"/>
      <c r="N57" s="189"/>
    </row>
    <row r="58" spans="1:16" s="1" customFormat="1" ht="7.5" customHeight="1">
      <c r="A58" s="80"/>
      <c r="B58" s="81"/>
      <c r="C58" s="81"/>
      <c r="D58" s="81"/>
      <c r="E58" s="81"/>
      <c r="F58" s="81"/>
      <c r="G58" s="81"/>
      <c r="H58" s="81"/>
      <c r="I58" s="81"/>
      <c r="J58" s="238"/>
      <c r="K58" s="243"/>
      <c r="L58" s="80"/>
      <c r="M58" s="189"/>
    </row>
    <row r="59" spans="1:16" s="1" customFormat="1" ht="15.75" customHeight="1">
      <c r="A59" s="242" t="s">
        <v>143</v>
      </c>
      <c r="B59" s="77"/>
      <c r="C59" s="77"/>
      <c r="D59" s="77"/>
      <c r="E59" s="77"/>
      <c r="F59" s="77"/>
      <c r="G59" s="77"/>
      <c r="H59" s="77"/>
      <c r="I59" s="77"/>
      <c r="J59" s="77"/>
      <c r="K59" s="77"/>
      <c r="L59" s="190"/>
      <c r="M59" s="35"/>
      <c r="N59" s="35"/>
      <c r="P59" s="35"/>
    </row>
    <row r="60" spans="1:16" ht="12.75" customHeight="1">
      <c r="A60" s="28"/>
      <c r="B60" s="69"/>
      <c r="C60" s="154"/>
      <c r="D60" s="154"/>
      <c r="E60" s="154"/>
      <c r="F60" s="154"/>
      <c r="G60" s="154"/>
      <c r="H60" s="155"/>
      <c r="I60" s="32"/>
      <c r="J60" s="156"/>
      <c r="K60" s="157"/>
      <c r="L60" s="32"/>
      <c r="M60" s="34"/>
      <c r="N60" s="32"/>
    </row>
    <row r="61" spans="1:16" ht="12.75" customHeight="1">
      <c r="A61" s="34"/>
      <c r="B61" s="158"/>
      <c r="C61" s="123"/>
      <c r="D61" s="159"/>
      <c r="E61" s="123"/>
      <c r="F61" s="123"/>
      <c r="G61" s="123"/>
      <c r="H61" s="160"/>
      <c r="I61" s="33"/>
      <c r="J61" s="160"/>
      <c r="K61" s="161"/>
      <c r="L61" s="33"/>
      <c r="M61" s="35"/>
      <c r="N61" s="32"/>
    </row>
    <row r="62" spans="1:16" ht="12.75" customHeight="1">
      <c r="A62" s="34"/>
      <c r="B62" s="34"/>
      <c r="C62" s="34"/>
      <c r="D62" s="34"/>
      <c r="E62" s="34"/>
      <c r="F62" s="34"/>
      <c r="G62" s="34"/>
      <c r="H62" s="162"/>
      <c r="I62" s="34"/>
      <c r="J62" s="162"/>
      <c r="K62" s="163"/>
      <c r="L62" s="34"/>
      <c r="M62" s="35"/>
      <c r="N62" s="32"/>
    </row>
    <row r="63" spans="1:16" ht="12.75" customHeight="1">
      <c r="A63" s="34"/>
      <c r="B63" s="34"/>
      <c r="C63" s="34"/>
      <c r="D63" s="34"/>
      <c r="E63" s="34"/>
      <c r="F63" s="34"/>
      <c r="G63" s="34"/>
      <c r="H63" s="162"/>
      <c r="I63" s="34"/>
      <c r="J63" s="162"/>
      <c r="K63" s="163"/>
      <c r="L63" s="34"/>
      <c r="M63" s="35"/>
      <c r="N63" s="32"/>
    </row>
    <row r="64" spans="1:16" ht="12.75" customHeight="1">
      <c r="A64" s="34"/>
      <c r="B64" s="34"/>
      <c r="C64" s="34"/>
      <c r="D64" s="34"/>
      <c r="E64" s="34"/>
      <c r="F64" s="34"/>
      <c r="G64" s="34"/>
      <c r="H64" s="162"/>
      <c r="I64" s="34"/>
      <c r="J64" s="162"/>
      <c r="K64" s="163"/>
      <c r="L64" s="34"/>
      <c r="M64" s="35"/>
      <c r="N64" s="32"/>
    </row>
    <row r="65" spans="1:14" ht="12.75" customHeight="1">
      <c r="A65" s="164"/>
      <c r="B65" s="165"/>
      <c r="C65" s="131"/>
      <c r="D65" s="36"/>
      <c r="E65" s="36"/>
      <c r="F65" s="36"/>
      <c r="G65" s="36"/>
      <c r="H65" s="166"/>
      <c r="I65" s="167"/>
      <c r="J65" s="169"/>
      <c r="K65" s="170"/>
      <c r="L65" s="35"/>
      <c r="M65" s="35"/>
      <c r="N65" s="32"/>
    </row>
    <row r="66" spans="1:14" ht="12.75" customHeight="1">
      <c r="A66" s="35"/>
      <c r="B66" s="165"/>
      <c r="C66" s="36"/>
      <c r="D66" s="131"/>
      <c r="E66" s="36"/>
      <c r="F66" s="36"/>
      <c r="G66" s="36"/>
      <c r="H66" s="166"/>
      <c r="I66" s="167"/>
      <c r="J66" s="169"/>
      <c r="K66" s="170"/>
      <c r="L66" s="35"/>
      <c r="M66" s="35"/>
      <c r="N66" s="32"/>
    </row>
    <row r="67" spans="1:14" s="4" customFormat="1" ht="12.75" customHeight="1">
      <c r="A67" s="35"/>
      <c r="B67" s="165"/>
      <c r="C67" s="36"/>
      <c r="D67" s="36"/>
      <c r="E67" s="131"/>
      <c r="F67" s="36"/>
      <c r="G67" s="36"/>
      <c r="H67" s="166"/>
      <c r="I67" s="167"/>
      <c r="J67" s="169"/>
      <c r="K67" s="170"/>
      <c r="L67" s="35"/>
      <c r="M67" s="35"/>
      <c r="N67" s="32"/>
    </row>
    <row r="68" spans="1:14" s="18" customFormat="1" ht="12.75" customHeight="1">
      <c r="A68" s="35"/>
      <c r="B68" s="165"/>
      <c r="C68" s="36"/>
      <c r="D68" s="36"/>
      <c r="E68" s="36"/>
      <c r="F68" s="131"/>
      <c r="G68" s="36"/>
      <c r="H68" s="166"/>
      <c r="I68" s="167"/>
      <c r="J68" s="169"/>
      <c r="K68" s="170"/>
      <c r="L68" s="35"/>
      <c r="M68" s="35"/>
      <c r="N68" s="32"/>
    </row>
    <row r="69" spans="1:14" ht="12.75" customHeight="1">
      <c r="A69" s="35"/>
      <c r="B69" s="171"/>
      <c r="C69" s="131"/>
      <c r="D69" s="131"/>
      <c r="E69" s="131"/>
      <c r="F69" s="131"/>
      <c r="G69" s="131"/>
      <c r="H69" s="166"/>
      <c r="I69" s="166"/>
      <c r="J69" s="169"/>
      <c r="K69" s="170"/>
      <c r="L69" s="35"/>
      <c r="M69" s="153"/>
      <c r="N69" s="32"/>
    </row>
    <row r="70" spans="1:14" s="173" customFormat="1" ht="12.75" customHeight="1">
      <c r="A70" s="35"/>
      <c r="B70" s="172"/>
      <c r="C70" s="131"/>
      <c r="D70" s="131"/>
      <c r="E70" s="131"/>
      <c r="F70" s="131"/>
      <c r="G70" s="131"/>
      <c r="H70" s="166"/>
      <c r="I70" s="166"/>
      <c r="J70" s="169"/>
      <c r="K70" s="170"/>
      <c r="L70" s="35"/>
      <c r="M70" s="35"/>
      <c r="N70" s="32"/>
    </row>
    <row r="71" spans="1:14" s="173" customFormat="1" ht="12.75" customHeight="1">
      <c r="A71" s="153"/>
      <c r="B71" s="174"/>
      <c r="C71" s="168"/>
      <c r="D71" s="168"/>
      <c r="E71" s="168"/>
      <c r="F71" s="168"/>
      <c r="G71" s="168"/>
      <c r="H71" s="175"/>
      <c r="I71" s="176"/>
      <c r="J71" s="176"/>
      <c r="K71" s="176"/>
      <c r="L71" s="153"/>
      <c r="M71" s="177"/>
      <c r="N71" s="32"/>
    </row>
    <row r="72" spans="1:14" s="18" customFormat="1" ht="12.75" customHeight="1">
      <c r="A72" s="35"/>
      <c r="B72" s="171"/>
      <c r="C72" s="131"/>
      <c r="D72" s="131"/>
      <c r="E72" s="131"/>
      <c r="F72" s="131"/>
      <c r="G72" s="131"/>
      <c r="H72" s="166"/>
      <c r="I72" s="166"/>
      <c r="J72" s="176"/>
      <c r="K72" s="176"/>
      <c r="L72" s="35"/>
      <c r="M72" s="177"/>
      <c r="N72" s="32"/>
    </row>
    <row r="73" spans="1:14" s="13" customFormat="1" ht="12.75" customHeight="1">
      <c r="A73" s="177"/>
      <c r="B73" s="178"/>
      <c r="C73" s="179"/>
      <c r="D73" s="179"/>
      <c r="E73" s="179"/>
      <c r="F73" s="179"/>
      <c r="G73" s="179"/>
      <c r="H73" s="180"/>
      <c r="I73" s="180"/>
      <c r="J73" s="181"/>
      <c r="K73" s="181"/>
      <c r="L73" s="177"/>
      <c r="M73" s="153"/>
      <c r="N73" s="32"/>
    </row>
    <row r="74" spans="1:14" ht="12.75" customHeight="1">
      <c r="A74" s="177"/>
      <c r="B74" s="182"/>
      <c r="C74" s="183"/>
      <c r="D74" s="183"/>
      <c r="E74" s="183"/>
      <c r="F74" s="183"/>
      <c r="G74" s="183"/>
      <c r="H74" s="184"/>
      <c r="I74" s="180"/>
      <c r="J74" s="181"/>
      <c r="K74" s="181"/>
      <c r="L74" s="177"/>
      <c r="M74" s="38"/>
      <c r="N74" s="32"/>
    </row>
    <row r="75" spans="1:14" ht="12.75" customHeight="1">
      <c r="A75" s="185"/>
      <c r="B75" s="35"/>
      <c r="C75" s="35"/>
      <c r="D75" s="35"/>
      <c r="E75" s="35"/>
      <c r="F75" s="35"/>
      <c r="G75" s="35"/>
      <c r="H75" s="35"/>
      <c r="I75" s="35"/>
      <c r="J75" s="35"/>
      <c r="K75" s="35"/>
      <c r="L75" s="35"/>
      <c r="M75" s="35"/>
      <c r="N75" s="32"/>
    </row>
  </sheetData>
  <mergeCells count="5">
    <mergeCell ref="B6:B7"/>
    <mergeCell ref="B33:B34"/>
    <mergeCell ref="B48:B49"/>
    <mergeCell ref="A32:L32"/>
    <mergeCell ref="A47:L47"/>
  </mergeCells>
  <phoneticPr fontId="0" type="noConversion"/>
  <hyperlinks>
    <hyperlink ref="O32" location="Inhoud!A1" display="Inhoud!A1"/>
    <hyperlink ref="O47" location="Inhoud!A1" display="Inhoud!A1"/>
    <hyperlink ref="O5" location="Inhoud!A1" display="Inhoud!A1"/>
  </hyperlinks>
  <pageMargins left="0.7" right="0.7" top="0.75" bottom="0.75" header="0.3" footer="0.3"/>
  <pageSetup paperSize="9" orientation="portrait" horizontalDpi="200" verticalDpi="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Z58"/>
  <sheetViews>
    <sheetView topLeftCell="A14" zoomScale="80" zoomScaleNormal="80" workbookViewId="0">
      <selection activeCell="A5" sqref="A5"/>
    </sheetView>
  </sheetViews>
  <sheetFormatPr defaultRowHeight="12.75"/>
  <cols>
    <col min="1" max="1" width="1" customWidth="1"/>
    <col min="2" max="2" width="7.7109375" customWidth="1"/>
    <col min="3" max="4" width="7.85546875" customWidth="1"/>
    <col min="5" max="5" width="0.85546875" style="192" customWidth="1"/>
    <col min="6" max="7" width="7.85546875" customWidth="1"/>
    <col min="8" max="8" width="0.85546875" style="192" customWidth="1"/>
    <col min="9" max="10" width="7.85546875" customWidth="1"/>
    <col min="11" max="11" width="0.85546875" style="192" customWidth="1"/>
    <col min="12" max="13" width="7.85546875" style="192" customWidth="1"/>
    <col min="14" max="14" width="0.85546875" style="192" customWidth="1"/>
    <col min="15" max="16" width="7.85546875" style="192" customWidth="1"/>
    <col min="17" max="17" width="0.85546875" style="192" customWidth="1"/>
    <col min="18" max="19" width="7.85546875" style="192" customWidth="1"/>
    <col min="20" max="20" width="0.85546875" customWidth="1"/>
    <col min="21" max="22" width="8.28515625" customWidth="1"/>
    <col min="23" max="23" width="1" customWidth="1"/>
    <col min="24" max="24" width="2.7109375" style="313" customWidth="1"/>
    <col min="25" max="25" width="11" style="313" customWidth="1"/>
    <col min="26" max="26" width="2.5703125" style="313" customWidth="1"/>
    <col min="27" max="27" width="6.140625" style="313" hidden="1" customWidth="1"/>
    <col min="28" max="28" width="9.140625" hidden="1" customWidth="1"/>
    <col min="29" max="29" width="3.5703125" style="330" hidden="1" customWidth="1"/>
    <col min="30" max="30" width="7.28515625" style="330" hidden="1" customWidth="1"/>
    <col min="31" max="34" width="8.140625" style="330" hidden="1" customWidth="1"/>
    <col min="35" max="35" width="9.28515625" style="330" hidden="1" customWidth="1"/>
    <col min="36" max="36" width="8.28515625" style="330" hidden="1" customWidth="1"/>
    <col min="37" max="37" width="2.42578125" style="330" hidden="1" customWidth="1"/>
    <col min="38" max="38" width="6.140625" style="330" hidden="1" customWidth="1"/>
    <col min="39" max="39" width="2" style="330" hidden="1" customWidth="1"/>
    <col min="40" max="40" width="7.28515625" style="330" hidden="1" customWidth="1"/>
    <col min="41" max="44" width="8.140625" style="330" hidden="1" customWidth="1"/>
    <col min="45" max="45" width="9.140625" style="330" hidden="1" customWidth="1"/>
    <col min="46" max="46" width="8.28515625" style="330" hidden="1" customWidth="1"/>
    <col min="47" max="47" width="2.5703125" style="330" hidden="1" customWidth="1"/>
    <col min="48" max="48" width="9.140625" hidden="1" customWidth="1"/>
    <col min="49" max="49" width="12.85546875" hidden="1" customWidth="1"/>
    <col min="50" max="78" width="9.140625" hidden="1" customWidth="1"/>
  </cols>
  <sheetData>
    <row r="1" spans="1:49" hidden="1">
      <c r="AC1" s="334"/>
      <c r="AD1" s="334"/>
      <c r="AE1" s="334"/>
      <c r="AF1" s="334"/>
      <c r="AG1" s="334"/>
      <c r="AH1" s="335"/>
      <c r="AI1" s="335"/>
      <c r="AJ1" s="334"/>
      <c r="AK1" s="334"/>
      <c r="AL1" s="334"/>
      <c r="AM1" s="334"/>
      <c r="AN1" s="334"/>
      <c r="AO1" s="334"/>
      <c r="AP1" s="334"/>
      <c r="AQ1" s="334"/>
      <c r="AR1" s="334"/>
      <c r="AS1" s="335"/>
      <c r="AT1" s="335"/>
      <c r="AU1" s="334"/>
    </row>
    <row r="2" spans="1:49" hidden="1">
      <c r="AC2" s="334"/>
      <c r="AD2" s="334"/>
      <c r="AE2" s="334"/>
      <c r="AF2" s="334"/>
      <c r="AG2" s="334"/>
      <c r="AH2" s="335"/>
      <c r="AI2" s="335"/>
      <c r="AJ2" s="334"/>
      <c r="AK2" s="334"/>
      <c r="AL2" s="334"/>
      <c r="AM2" s="334"/>
      <c r="AN2" s="334"/>
      <c r="AO2" s="334"/>
      <c r="AP2" s="334"/>
      <c r="AQ2" s="334"/>
      <c r="AR2" s="334"/>
      <c r="AS2" s="335"/>
      <c r="AT2" s="335"/>
      <c r="AU2" s="334"/>
    </row>
    <row r="3" spans="1:49" hidden="1">
      <c r="AC3" s="334"/>
      <c r="AD3" s="334"/>
      <c r="AE3" s="334"/>
      <c r="AF3" s="334"/>
      <c r="AG3" s="334"/>
      <c r="AH3" s="335"/>
      <c r="AI3" s="335"/>
      <c r="AJ3" s="334"/>
      <c r="AK3" s="334"/>
      <c r="AL3" s="334"/>
      <c r="AM3" s="334"/>
      <c r="AN3" s="334"/>
      <c r="AO3" s="334"/>
      <c r="AP3" s="334"/>
      <c r="AQ3" s="334"/>
      <c r="AR3" s="334"/>
      <c r="AS3" s="335"/>
      <c r="AT3" s="335"/>
      <c r="AU3" s="334"/>
    </row>
    <row r="4" spans="1:49" hidden="1">
      <c r="AC4" s="334"/>
      <c r="AD4" s="334"/>
      <c r="AE4" s="334"/>
      <c r="AF4" s="334"/>
      <c r="AG4" s="334"/>
      <c r="AH4" s="335"/>
      <c r="AI4" s="335"/>
      <c r="AJ4" s="334"/>
      <c r="AK4" s="334"/>
      <c r="AL4" s="334"/>
      <c r="AM4" s="334"/>
      <c r="AN4" s="334"/>
      <c r="AO4" s="334"/>
      <c r="AP4" s="334"/>
      <c r="AQ4" s="334"/>
      <c r="AR4" s="334"/>
      <c r="AS4" s="335"/>
      <c r="AT4" s="335"/>
      <c r="AU4" s="334"/>
    </row>
    <row r="5" spans="1:49" s="59" customFormat="1" ht="34.5" customHeight="1">
      <c r="A5" s="29" t="s">
        <v>436</v>
      </c>
      <c r="E5" s="191"/>
      <c r="H5" s="191"/>
      <c r="K5" s="191"/>
      <c r="L5" s="191"/>
      <c r="M5" s="191"/>
      <c r="N5" s="191"/>
      <c r="O5" s="191"/>
      <c r="P5" s="191"/>
      <c r="Q5" s="191"/>
      <c r="R5" s="191"/>
      <c r="S5" s="191"/>
      <c r="V5" s="60"/>
      <c r="W5" s="365" t="s">
        <v>35</v>
      </c>
      <c r="X5" s="313"/>
      <c r="Y5" s="57" t="s">
        <v>185</v>
      </c>
      <c r="Z5" s="313"/>
      <c r="AA5" s="313"/>
      <c r="AC5" s="329"/>
      <c r="AD5" s="330"/>
      <c r="AE5" s="330"/>
      <c r="AF5" s="330"/>
      <c r="AG5" s="330"/>
      <c r="AH5" s="330"/>
      <c r="AI5" s="330"/>
      <c r="AJ5" s="330"/>
      <c r="AK5" s="330"/>
      <c r="AL5" s="330"/>
      <c r="AM5" s="330"/>
      <c r="AN5" s="330"/>
      <c r="AO5" s="330"/>
      <c r="AP5" s="330"/>
      <c r="AQ5" s="330"/>
      <c r="AR5" s="330"/>
      <c r="AS5" s="330"/>
      <c r="AT5" s="330"/>
      <c r="AU5" s="330"/>
      <c r="AV5" s="4"/>
    </row>
    <row r="6" spans="1:49" ht="16.5" customHeight="1">
      <c r="A6" s="94"/>
      <c r="B6" s="469" t="s">
        <v>23</v>
      </c>
      <c r="C6" s="371" t="s">
        <v>189</v>
      </c>
      <c r="D6" s="371"/>
      <c r="E6" s="376"/>
      <c r="F6" s="371" t="s">
        <v>184</v>
      </c>
      <c r="G6" s="371"/>
      <c r="H6" s="376"/>
      <c r="I6" s="371" t="s">
        <v>190</v>
      </c>
      <c r="J6" s="371"/>
      <c r="K6" s="376"/>
      <c r="L6" s="371" t="s">
        <v>191</v>
      </c>
      <c r="M6" s="371"/>
      <c r="N6" s="376"/>
      <c r="O6" s="371" t="s">
        <v>192</v>
      </c>
      <c r="P6" s="371"/>
      <c r="Q6" s="376"/>
      <c r="R6" s="371" t="s">
        <v>28</v>
      </c>
      <c r="S6" s="371"/>
      <c r="T6" s="376"/>
      <c r="U6" s="371" t="s">
        <v>214</v>
      </c>
      <c r="V6" s="371"/>
      <c r="W6" s="376"/>
      <c r="X6"/>
      <c r="Y6"/>
      <c r="Z6"/>
      <c r="AA6"/>
      <c r="AC6" s="331"/>
      <c r="AD6" s="331"/>
      <c r="AE6" s="331"/>
      <c r="AF6" s="331"/>
      <c r="AG6" s="331"/>
      <c r="AH6" s="331"/>
      <c r="AI6" s="331"/>
      <c r="AJ6" s="331"/>
      <c r="AK6" s="331"/>
      <c r="AL6" s="331"/>
      <c r="AM6" s="331"/>
      <c r="AN6" s="331"/>
      <c r="AO6" s="331"/>
      <c r="AP6" s="331"/>
      <c r="AQ6" s="331"/>
      <c r="AR6" s="331"/>
      <c r="AS6" s="331"/>
      <c r="AT6" s="331"/>
      <c r="AU6" s="331"/>
    </row>
    <row r="7" spans="1:49" ht="16.5" customHeight="1">
      <c r="A7" s="97"/>
      <c r="B7" s="474"/>
      <c r="C7" s="362">
        <v>2025</v>
      </c>
      <c r="D7" s="362">
        <v>2030</v>
      </c>
      <c r="E7" s="377"/>
      <c r="F7" s="362">
        <v>2025</v>
      </c>
      <c r="G7" s="362">
        <v>2030</v>
      </c>
      <c r="H7" s="377"/>
      <c r="I7" s="362">
        <v>2025</v>
      </c>
      <c r="J7" s="362">
        <v>2030</v>
      </c>
      <c r="K7" s="377"/>
      <c r="L7" s="362">
        <v>2025</v>
      </c>
      <c r="M7" s="362">
        <v>2030</v>
      </c>
      <c r="N7" s="377"/>
      <c r="O7" s="362">
        <v>2025</v>
      </c>
      <c r="P7" s="362">
        <v>2030</v>
      </c>
      <c r="Q7" s="377"/>
      <c r="R7" s="362">
        <v>2025</v>
      </c>
      <c r="S7" s="362">
        <v>2030</v>
      </c>
      <c r="T7" s="377"/>
      <c r="U7" s="362">
        <v>2025</v>
      </c>
      <c r="V7" s="362">
        <v>2030</v>
      </c>
      <c r="W7" s="377"/>
      <c r="X7" s="314"/>
      <c r="Y7" s="314"/>
      <c r="Z7" s="314"/>
      <c r="AA7" s="314"/>
      <c r="AC7" s="331"/>
      <c r="AD7" s="331"/>
      <c r="AE7" s="331"/>
      <c r="AF7" s="331"/>
      <c r="AG7" s="331"/>
      <c r="AH7" s="331"/>
      <c r="AI7" s="331"/>
      <c r="AJ7" s="331"/>
      <c r="AK7" s="331"/>
      <c r="AL7" s="331"/>
      <c r="AM7" s="331"/>
      <c r="AN7" s="331"/>
      <c r="AO7" s="331"/>
      <c r="AP7" s="331"/>
      <c r="AQ7" s="331"/>
      <c r="AR7" s="331"/>
      <c r="AS7" s="331"/>
      <c r="AT7" s="331"/>
      <c r="AU7" s="331"/>
    </row>
    <row r="8" spans="1:49" s="127" customFormat="1" ht="16.5" customHeight="1">
      <c r="A8" s="64"/>
      <c r="B8" s="70" t="s">
        <v>36</v>
      </c>
      <c r="C8" s="72">
        <v>1424</v>
      </c>
      <c r="D8" s="72">
        <v>1361</v>
      </c>
      <c r="E8" s="72"/>
      <c r="F8" s="72">
        <v>6265</v>
      </c>
      <c r="G8" s="72">
        <v>6231</v>
      </c>
      <c r="H8" s="72"/>
      <c r="I8" s="72">
        <v>3300</v>
      </c>
      <c r="J8" s="72">
        <v>3201</v>
      </c>
      <c r="K8" s="72"/>
      <c r="L8" s="72">
        <v>2394</v>
      </c>
      <c r="M8" s="72">
        <v>2757</v>
      </c>
      <c r="N8" s="72"/>
      <c r="O8" s="72">
        <v>1099</v>
      </c>
      <c r="P8" s="72">
        <v>1821</v>
      </c>
      <c r="Q8" s="72"/>
      <c r="R8" s="72">
        <v>0</v>
      </c>
      <c r="S8" s="72">
        <v>149</v>
      </c>
      <c r="T8" s="72"/>
      <c r="U8" s="72">
        <v>14482</v>
      </c>
      <c r="V8" s="71">
        <v>15520</v>
      </c>
      <c r="W8" s="71"/>
      <c r="X8" s="315"/>
      <c r="Y8" s="315"/>
      <c r="Z8" s="315"/>
      <c r="AA8" s="315"/>
      <c r="AC8" s="332"/>
      <c r="AD8" s="332"/>
      <c r="AE8" s="331"/>
      <c r="AF8" s="331"/>
      <c r="AG8" s="331"/>
      <c r="AH8" s="331"/>
      <c r="AI8" s="331"/>
      <c r="AJ8" s="331"/>
      <c r="AK8" s="331"/>
      <c r="AL8" s="331"/>
      <c r="AM8" s="332"/>
      <c r="AN8" s="332"/>
      <c r="AO8" s="331"/>
      <c r="AP8" s="331"/>
      <c r="AQ8" s="331"/>
      <c r="AR8" s="331"/>
      <c r="AS8" s="331"/>
      <c r="AT8" s="331"/>
      <c r="AU8" s="331"/>
      <c r="AW8" s="275"/>
    </row>
    <row r="9" spans="1:49" s="127" customFormat="1" ht="16.5" customHeight="1">
      <c r="A9" s="73"/>
      <c r="B9" s="70" t="s">
        <v>37</v>
      </c>
      <c r="C9" s="72">
        <v>1369</v>
      </c>
      <c r="D9" s="72">
        <v>1370</v>
      </c>
      <c r="E9" s="72"/>
      <c r="F9" s="72">
        <v>6226</v>
      </c>
      <c r="G9" s="72">
        <v>6242</v>
      </c>
      <c r="H9" s="72"/>
      <c r="I9" s="72">
        <v>3439</v>
      </c>
      <c r="J9" s="72">
        <v>3357</v>
      </c>
      <c r="K9" s="72"/>
      <c r="L9" s="72">
        <v>2097</v>
      </c>
      <c r="M9" s="72">
        <v>2589</v>
      </c>
      <c r="N9" s="72"/>
      <c r="O9" s="72">
        <v>908</v>
      </c>
      <c r="P9" s="72">
        <v>1639</v>
      </c>
      <c r="Q9" s="72"/>
      <c r="R9" s="72">
        <v>0</v>
      </c>
      <c r="S9" s="72">
        <v>112</v>
      </c>
      <c r="T9" s="72"/>
      <c r="U9" s="72">
        <v>14039</v>
      </c>
      <c r="V9" s="71">
        <v>15309</v>
      </c>
      <c r="W9" s="71"/>
      <c r="X9" s="315"/>
      <c r="Y9" s="315"/>
      <c r="Z9" s="315"/>
      <c r="AA9" s="315"/>
      <c r="AC9" s="331"/>
      <c r="AD9" s="332"/>
      <c r="AE9" s="331"/>
      <c r="AF9" s="331"/>
      <c r="AG9" s="331"/>
      <c r="AH9" s="331"/>
      <c r="AI9" s="331"/>
      <c r="AJ9" s="331"/>
      <c r="AK9" s="331"/>
      <c r="AL9" s="331"/>
      <c r="AM9" s="331"/>
      <c r="AN9" s="332"/>
      <c r="AO9" s="331"/>
      <c r="AP9" s="331"/>
      <c r="AQ9" s="331"/>
      <c r="AR9" s="331"/>
      <c r="AS9" s="331"/>
      <c r="AT9" s="331"/>
      <c r="AU9" s="331"/>
      <c r="AW9" s="275"/>
    </row>
    <row r="10" spans="1:49" s="127" customFormat="1" ht="16.5" customHeight="1">
      <c r="A10" s="73"/>
      <c r="B10" s="70" t="s">
        <v>156</v>
      </c>
      <c r="C10" s="72">
        <v>1299</v>
      </c>
      <c r="D10" s="72">
        <v>1252</v>
      </c>
      <c r="E10" s="72"/>
      <c r="F10" s="72">
        <v>6363</v>
      </c>
      <c r="G10" s="72">
        <v>6146</v>
      </c>
      <c r="H10" s="72"/>
      <c r="I10" s="72">
        <v>3589</v>
      </c>
      <c r="J10" s="72">
        <v>3399</v>
      </c>
      <c r="K10" s="72"/>
      <c r="L10" s="72">
        <v>1705</v>
      </c>
      <c r="M10" s="72">
        <v>2209</v>
      </c>
      <c r="N10" s="72"/>
      <c r="O10" s="72">
        <v>702</v>
      </c>
      <c r="P10" s="72">
        <v>1311</v>
      </c>
      <c r="Q10" s="72"/>
      <c r="R10" s="72">
        <v>0</v>
      </c>
      <c r="S10" s="72">
        <v>76</v>
      </c>
      <c r="T10" s="72"/>
      <c r="U10" s="72">
        <v>13658</v>
      </c>
      <c r="V10" s="71">
        <v>14393</v>
      </c>
      <c r="W10" s="71"/>
      <c r="X10" s="315"/>
      <c r="Y10" s="315"/>
      <c r="Z10" s="315"/>
      <c r="AA10" s="315"/>
      <c r="AC10" s="331"/>
      <c r="AD10" s="332"/>
      <c r="AE10" s="331"/>
      <c r="AF10" s="331"/>
      <c r="AG10" s="331"/>
      <c r="AH10" s="331"/>
      <c r="AI10" s="331"/>
      <c r="AJ10" s="331"/>
      <c r="AK10" s="331"/>
      <c r="AL10" s="331"/>
      <c r="AM10" s="331"/>
      <c r="AN10" s="332"/>
      <c r="AO10" s="331"/>
      <c r="AP10" s="331"/>
      <c r="AQ10" s="331"/>
      <c r="AR10" s="331"/>
      <c r="AS10" s="331"/>
      <c r="AT10" s="331"/>
      <c r="AU10" s="331"/>
      <c r="AW10" s="275"/>
    </row>
    <row r="11" spans="1:49" s="127" customFormat="1" ht="16.5" customHeight="1">
      <c r="A11" s="73"/>
      <c r="B11" s="70" t="s">
        <v>157</v>
      </c>
      <c r="C11" s="72">
        <v>1276</v>
      </c>
      <c r="D11" s="72">
        <v>1200</v>
      </c>
      <c r="E11" s="72"/>
      <c r="F11" s="72">
        <v>7053</v>
      </c>
      <c r="G11" s="72">
        <v>6496</v>
      </c>
      <c r="H11" s="72"/>
      <c r="I11" s="72">
        <v>3850</v>
      </c>
      <c r="J11" s="72">
        <v>3501</v>
      </c>
      <c r="K11" s="72"/>
      <c r="L11" s="72">
        <v>1338</v>
      </c>
      <c r="M11" s="72">
        <v>1891</v>
      </c>
      <c r="N11" s="72"/>
      <c r="O11" s="72">
        <v>563</v>
      </c>
      <c r="P11" s="72">
        <v>1074</v>
      </c>
      <c r="Q11" s="72"/>
      <c r="R11" s="72">
        <v>0</v>
      </c>
      <c r="S11" s="72">
        <v>58</v>
      </c>
      <c r="T11" s="72"/>
      <c r="U11" s="72">
        <v>14080</v>
      </c>
      <c r="V11" s="71">
        <v>14220</v>
      </c>
      <c r="W11" s="71"/>
      <c r="X11" s="315"/>
      <c r="Y11" s="315"/>
      <c r="Z11" s="315"/>
      <c r="AA11" s="315"/>
      <c r="AC11" s="331"/>
      <c r="AD11" s="332"/>
      <c r="AE11" s="331"/>
      <c r="AF11" s="331"/>
      <c r="AG11" s="331"/>
      <c r="AH11" s="331"/>
      <c r="AI11" s="331"/>
      <c r="AJ11" s="331"/>
      <c r="AK11" s="331"/>
      <c r="AL11" s="331"/>
      <c r="AM11" s="331"/>
      <c r="AN11" s="332"/>
      <c r="AO11" s="331"/>
      <c r="AP11" s="331"/>
      <c r="AQ11" s="331"/>
      <c r="AR11" s="331"/>
      <c r="AS11" s="331"/>
      <c r="AT11" s="331"/>
      <c r="AU11" s="331"/>
      <c r="AW11" s="275"/>
    </row>
    <row r="12" spans="1:49" s="127" customFormat="1" ht="16.5" customHeight="1">
      <c r="A12" s="73"/>
      <c r="B12" s="70" t="s">
        <v>158</v>
      </c>
      <c r="C12" s="72">
        <v>1410</v>
      </c>
      <c r="D12" s="72">
        <v>1304</v>
      </c>
      <c r="E12" s="72"/>
      <c r="F12" s="72">
        <v>7442</v>
      </c>
      <c r="G12" s="72">
        <v>6937</v>
      </c>
      <c r="H12" s="72"/>
      <c r="I12" s="72">
        <v>3793</v>
      </c>
      <c r="J12" s="72">
        <v>3447</v>
      </c>
      <c r="K12" s="72"/>
      <c r="L12" s="72">
        <v>1486</v>
      </c>
      <c r="M12" s="72">
        <v>1845</v>
      </c>
      <c r="N12" s="72"/>
      <c r="O12" s="72">
        <v>574</v>
      </c>
      <c r="P12" s="72">
        <v>1005</v>
      </c>
      <c r="Q12" s="72"/>
      <c r="R12" s="72">
        <v>0</v>
      </c>
      <c r="S12" s="72">
        <v>79</v>
      </c>
      <c r="T12" s="72"/>
      <c r="U12" s="72">
        <v>14705</v>
      </c>
      <c r="V12" s="71">
        <v>14617</v>
      </c>
      <c r="W12" s="71"/>
      <c r="X12" s="315"/>
      <c r="Y12" s="315"/>
      <c r="Z12" s="315"/>
      <c r="AA12" s="315"/>
      <c r="AC12" s="331"/>
      <c r="AD12" s="332"/>
      <c r="AE12" s="331"/>
      <c r="AF12" s="331"/>
      <c r="AG12" s="331"/>
      <c r="AH12" s="331"/>
      <c r="AI12" s="331"/>
      <c r="AJ12" s="331"/>
      <c r="AK12" s="331"/>
      <c r="AL12" s="331"/>
      <c r="AM12" s="331"/>
      <c r="AN12" s="332"/>
      <c r="AO12" s="331"/>
      <c r="AP12" s="331"/>
      <c r="AQ12" s="331"/>
      <c r="AR12" s="331"/>
      <c r="AS12" s="331"/>
      <c r="AT12" s="331"/>
      <c r="AU12" s="331"/>
      <c r="AW12" s="275"/>
    </row>
    <row r="13" spans="1:49" s="127" customFormat="1" ht="16.5" customHeight="1">
      <c r="A13" s="73"/>
      <c r="B13" s="70" t="s">
        <v>159</v>
      </c>
      <c r="C13" s="72">
        <v>1583</v>
      </c>
      <c r="D13" s="72">
        <v>1487</v>
      </c>
      <c r="E13" s="72"/>
      <c r="F13" s="72">
        <v>7677</v>
      </c>
      <c r="G13" s="72">
        <v>7486</v>
      </c>
      <c r="H13" s="72"/>
      <c r="I13" s="72">
        <v>3746</v>
      </c>
      <c r="J13" s="72">
        <v>3654</v>
      </c>
      <c r="K13" s="72"/>
      <c r="L13" s="72">
        <v>2497</v>
      </c>
      <c r="M13" s="72">
        <v>2744</v>
      </c>
      <c r="N13" s="72"/>
      <c r="O13" s="72">
        <v>994</v>
      </c>
      <c r="P13" s="72">
        <v>1543</v>
      </c>
      <c r="Q13" s="72"/>
      <c r="R13" s="72">
        <v>0</v>
      </c>
      <c r="S13" s="72">
        <v>164</v>
      </c>
      <c r="T13" s="72"/>
      <c r="U13" s="72">
        <v>16497</v>
      </c>
      <c r="V13" s="71">
        <v>17078</v>
      </c>
      <c r="W13" s="71"/>
      <c r="X13" s="315"/>
      <c r="Y13" s="315"/>
      <c r="Z13" s="315"/>
      <c r="AA13" s="315"/>
      <c r="AC13" s="331"/>
      <c r="AD13" s="332"/>
      <c r="AE13" s="331"/>
      <c r="AF13" s="331"/>
      <c r="AG13" s="331"/>
      <c r="AH13" s="331"/>
      <c r="AI13" s="331"/>
      <c r="AJ13" s="331"/>
      <c r="AK13" s="331"/>
      <c r="AL13" s="331"/>
      <c r="AM13" s="331"/>
      <c r="AN13" s="332"/>
      <c r="AO13" s="331"/>
      <c r="AP13" s="331"/>
      <c r="AQ13" s="331"/>
      <c r="AR13" s="331"/>
      <c r="AS13" s="331"/>
      <c r="AT13" s="331"/>
      <c r="AU13" s="331"/>
      <c r="AW13" s="275"/>
    </row>
    <row r="14" spans="1:49" s="127" customFormat="1" ht="16.5" customHeight="1">
      <c r="A14" s="73"/>
      <c r="B14" s="70" t="s">
        <v>160</v>
      </c>
      <c r="C14" s="72">
        <v>1652</v>
      </c>
      <c r="D14" s="72">
        <v>1595</v>
      </c>
      <c r="E14" s="72"/>
      <c r="F14" s="72">
        <v>7862</v>
      </c>
      <c r="G14" s="72">
        <v>7886</v>
      </c>
      <c r="H14" s="72"/>
      <c r="I14" s="72">
        <v>3986</v>
      </c>
      <c r="J14" s="72">
        <v>3778</v>
      </c>
      <c r="K14" s="72"/>
      <c r="L14" s="72">
        <v>2935</v>
      </c>
      <c r="M14" s="72">
        <v>3316</v>
      </c>
      <c r="N14" s="72"/>
      <c r="O14" s="72">
        <v>1190</v>
      </c>
      <c r="P14" s="72">
        <v>1928</v>
      </c>
      <c r="Q14" s="72"/>
      <c r="R14" s="72">
        <v>0</v>
      </c>
      <c r="S14" s="72">
        <v>170</v>
      </c>
      <c r="T14" s="72"/>
      <c r="U14" s="72">
        <v>17625</v>
      </c>
      <c r="V14" s="71">
        <v>18673</v>
      </c>
      <c r="W14" s="71"/>
      <c r="X14" s="315"/>
      <c r="Y14" s="315"/>
      <c r="Z14" s="315"/>
      <c r="AA14" s="315"/>
      <c r="AC14" s="331"/>
      <c r="AD14" s="332"/>
      <c r="AE14" s="331"/>
      <c r="AF14" s="331"/>
      <c r="AG14" s="331"/>
      <c r="AH14" s="331"/>
      <c r="AI14" s="331"/>
      <c r="AJ14" s="331"/>
      <c r="AK14" s="331"/>
      <c r="AL14" s="331"/>
      <c r="AM14" s="331"/>
      <c r="AN14" s="332"/>
      <c r="AO14" s="331"/>
      <c r="AP14" s="331"/>
      <c r="AQ14" s="331"/>
      <c r="AR14" s="331"/>
      <c r="AS14" s="331"/>
      <c r="AT14" s="331"/>
      <c r="AU14" s="331"/>
      <c r="AW14" s="275"/>
    </row>
    <row r="15" spans="1:49" s="127" customFormat="1" ht="16.5" customHeight="1">
      <c r="A15" s="73"/>
      <c r="B15" s="70" t="s">
        <v>161</v>
      </c>
      <c r="C15" s="72">
        <v>1639</v>
      </c>
      <c r="D15" s="72">
        <v>1615</v>
      </c>
      <c r="E15" s="72"/>
      <c r="F15" s="72">
        <v>7514</v>
      </c>
      <c r="G15" s="72">
        <v>7753</v>
      </c>
      <c r="H15" s="72"/>
      <c r="I15" s="72">
        <v>3897</v>
      </c>
      <c r="J15" s="72">
        <v>3915</v>
      </c>
      <c r="K15" s="72"/>
      <c r="L15" s="72">
        <v>2722</v>
      </c>
      <c r="M15" s="72">
        <v>3142</v>
      </c>
      <c r="N15" s="72"/>
      <c r="O15" s="72">
        <v>1031</v>
      </c>
      <c r="P15" s="72">
        <v>1841</v>
      </c>
      <c r="Q15" s="72"/>
      <c r="R15" s="72">
        <v>0</v>
      </c>
      <c r="S15" s="72">
        <v>133</v>
      </c>
      <c r="T15" s="72"/>
      <c r="U15" s="72">
        <v>16803</v>
      </c>
      <c r="V15" s="71">
        <v>18399</v>
      </c>
      <c r="W15" s="71"/>
      <c r="X15" s="315"/>
      <c r="Y15" s="315"/>
      <c r="Z15" s="315"/>
      <c r="AA15" s="315"/>
      <c r="AC15" s="331"/>
      <c r="AD15" s="332"/>
      <c r="AE15" s="331"/>
      <c r="AF15" s="331"/>
      <c r="AG15" s="331"/>
      <c r="AH15" s="331"/>
      <c r="AI15" s="331"/>
      <c r="AJ15" s="331"/>
      <c r="AK15" s="331"/>
      <c r="AL15" s="331"/>
      <c r="AM15" s="331"/>
      <c r="AN15" s="332"/>
      <c r="AO15" s="331"/>
      <c r="AP15" s="331"/>
      <c r="AQ15" s="331"/>
      <c r="AR15" s="331"/>
      <c r="AS15" s="331"/>
      <c r="AT15" s="331"/>
      <c r="AU15" s="331"/>
      <c r="AW15" s="275"/>
    </row>
    <row r="16" spans="1:49" s="127" customFormat="1" ht="16.5" customHeight="1">
      <c r="A16" s="73"/>
      <c r="B16" s="70" t="s">
        <v>162</v>
      </c>
      <c r="C16" s="72">
        <v>1423</v>
      </c>
      <c r="D16" s="72">
        <v>1468</v>
      </c>
      <c r="E16" s="72"/>
      <c r="F16" s="72">
        <v>7047</v>
      </c>
      <c r="G16" s="72">
        <v>7162</v>
      </c>
      <c r="H16" s="72"/>
      <c r="I16" s="72">
        <v>3863</v>
      </c>
      <c r="J16" s="72">
        <v>3822</v>
      </c>
      <c r="K16" s="72"/>
      <c r="L16" s="72">
        <v>2246</v>
      </c>
      <c r="M16" s="72">
        <v>2820</v>
      </c>
      <c r="N16" s="72"/>
      <c r="O16" s="72">
        <v>876</v>
      </c>
      <c r="P16" s="72">
        <v>1594</v>
      </c>
      <c r="Q16" s="72"/>
      <c r="R16" s="72">
        <v>0</v>
      </c>
      <c r="S16" s="72">
        <v>107</v>
      </c>
      <c r="T16" s="72"/>
      <c r="U16" s="72">
        <v>15455</v>
      </c>
      <c r="V16" s="71">
        <v>16973</v>
      </c>
      <c r="W16" s="71"/>
      <c r="X16" s="315"/>
      <c r="Y16" s="315"/>
      <c r="Z16" s="315"/>
      <c r="AA16" s="315"/>
      <c r="AC16" s="331"/>
      <c r="AD16" s="332"/>
      <c r="AE16" s="331"/>
      <c r="AF16" s="331"/>
      <c r="AG16" s="331"/>
      <c r="AH16" s="331"/>
      <c r="AI16" s="331"/>
      <c r="AJ16" s="331"/>
      <c r="AK16" s="331"/>
      <c r="AL16" s="331"/>
      <c r="AM16" s="331"/>
      <c r="AN16" s="332"/>
      <c r="AO16" s="331"/>
      <c r="AP16" s="331"/>
      <c r="AQ16" s="331"/>
      <c r="AR16" s="331"/>
      <c r="AS16" s="331"/>
      <c r="AT16" s="331"/>
      <c r="AU16" s="331"/>
      <c r="AW16" s="275"/>
    </row>
    <row r="17" spans="1:49" s="127" customFormat="1" ht="16.5" customHeight="1">
      <c r="A17" s="73"/>
      <c r="B17" s="70" t="s">
        <v>163</v>
      </c>
      <c r="C17" s="72">
        <v>1258</v>
      </c>
      <c r="D17" s="72">
        <v>1255</v>
      </c>
      <c r="E17" s="72"/>
      <c r="F17" s="72">
        <v>7006</v>
      </c>
      <c r="G17" s="72">
        <v>6911</v>
      </c>
      <c r="H17" s="72"/>
      <c r="I17" s="72">
        <v>3967</v>
      </c>
      <c r="J17" s="72">
        <v>3814</v>
      </c>
      <c r="K17" s="72"/>
      <c r="L17" s="72">
        <v>1714</v>
      </c>
      <c r="M17" s="72">
        <v>2322</v>
      </c>
      <c r="N17" s="72"/>
      <c r="O17" s="72">
        <v>709</v>
      </c>
      <c r="P17" s="72">
        <v>1313</v>
      </c>
      <c r="Q17" s="72"/>
      <c r="R17" s="72">
        <v>0</v>
      </c>
      <c r="S17" s="72">
        <v>77</v>
      </c>
      <c r="T17" s="72"/>
      <c r="U17" s="72">
        <v>14654</v>
      </c>
      <c r="V17" s="71">
        <v>15692</v>
      </c>
      <c r="W17" s="71"/>
      <c r="X17" s="315"/>
      <c r="Y17" s="315"/>
      <c r="Z17" s="315"/>
      <c r="AA17" s="315"/>
      <c r="AC17" s="331"/>
      <c r="AD17" s="332"/>
      <c r="AE17" s="331"/>
      <c r="AF17" s="331"/>
      <c r="AG17" s="331"/>
      <c r="AH17" s="331"/>
      <c r="AI17" s="331"/>
      <c r="AJ17" s="331"/>
      <c r="AK17" s="331"/>
      <c r="AL17" s="331"/>
      <c r="AM17" s="331"/>
      <c r="AN17" s="332"/>
      <c r="AO17" s="331"/>
      <c r="AP17" s="331"/>
      <c r="AQ17" s="331"/>
      <c r="AR17" s="331"/>
      <c r="AS17" s="331"/>
      <c r="AT17" s="331"/>
      <c r="AU17" s="331"/>
      <c r="AW17" s="275"/>
    </row>
    <row r="18" spans="1:49" s="127" customFormat="1" ht="16.5" customHeight="1">
      <c r="A18" s="73"/>
      <c r="B18" s="70" t="s">
        <v>164</v>
      </c>
      <c r="C18" s="72">
        <v>1392</v>
      </c>
      <c r="D18" s="72">
        <v>1201</v>
      </c>
      <c r="E18" s="72"/>
      <c r="F18" s="72">
        <v>7876</v>
      </c>
      <c r="G18" s="72">
        <v>6935</v>
      </c>
      <c r="H18" s="72"/>
      <c r="I18" s="72">
        <v>4256</v>
      </c>
      <c r="J18" s="72">
        <v>3741</v>
      </c>
      <c r="K18" s="72"/>
      <c r="L18" s="72">
        <v>1463</v>
      </c>
      <c r="M18" s="72">
        <v>1872</v>
      </c>
      <c r="N18" s="72"/>
      <c r="O18" s="72">
        <v>611</v>
      </c>
      <c r="P18" s="72">
        <v>1075</v>
      </c>
      <c r="Q18" s="72"/>
      <c r="R18" s="72">
        <v>0</v>
      </c>
      <c r="S18" s="72">
        <v>58</v>
      </c>
      <c r="T18" s="72"/>
      <c r="U18" s="72">
        <v>15598</v>
      </c>
      <c r="V18" s="71">
        <v>14882</v>
      </c>
      <c r="W18" s="71"/>
      <c r="X18" s="315"/>
      <c r="Y18" s="315"/>
      <c r="Z18" s="315"/>
      <c r="AA18" s="315"/>
      <c r="AC18" s="331"/>
      <c r="AD18" s="332"/>
      <c r="AE18" s="331"/>
      <c r="AF18" s="331"/>
      <c r="AG18" s="331"/>
      <c r="AH18" s="331"/>
      <c r="AI18" s="331"/>
      <c r="AJ18" s="331"/>
      <c r="AK18" s="331"/>
      <c r="AL18" s="331"/>
      <c r="AM18" s="331"/>
      <c r="AN18" s="332"/>
      <c r="AO18" s="331"/>
      <c r="AP18" s="331"/>
      <c r="AQ18" s="331"/>
      <c r="AR18" s="331"/>
      <c r="AS18" s="331"/>
      <c r="AT18" s="331"/>
      <c r="AU18" s="331"/>
      <c r="AW18" s="275"/>
    </row>
    <row r="19" spans="1:49" s="127" customFormat="1" ht="16.5" customHeight="1">
      <c r="A19" s="73"/>
      <c r="B19" s="70" t="s">
        <v>165</v>
      </c>
      <c r="C19" s="72">
        <v>1637</v>
      </c>
      <c r="D19" s="72">
        <v>1568</v>
      </c>
      <c r="E19" s="72"/>
      <c r="F19" s="72">
        <v>8287</v>
      </c>
      <c r="G19" s="72">
        <v>7602</v>
      </c>
      <c r="H19" s="72"/>
      <c r="I19" s="72">
        <v>4274</v>
      </c>
      <c r="J19" s="72">
        <v>3848</v>
      </c>
      <c r="K19" s="72"/>
      <c r="L19" s="72">
        <v>1231</v>
      </c>
      <c r="M19" s="72">
        <v>1600</v>
      </c>
      <c r="N19" s="72"/>
      <c r="O19" s="72">
        <v>561</v>
      </c>
      <c r="P19" s="72">
        <v>930</v>
      </c>
      <c r="Q19" s="72"/>
      <c r="R19" s="72">
        <v>1</v>
      </c>
      <c r="S19" s="72">
        <v>45</v>
      </c>
      <c r="T19" s="72"/>
      <c r="U19" s="72">
        <v>15991</v>
      </c>
      <c r="V19" s="71">
        <v>15593</v>
      </c>
      <c r="W19" s="71"/>
      <c r="X19" s="315"/>
      <c r="Y19" s="315"/>
      <c r="Z19" s="315"/>
      <c r="AA19" s="315"/>
      <c r="AC19" s="331"/>
      <c r="AD19" s="332"/>
      <c r="AE19" s="331"/>
      <c r="AF19" s="331"/>
      <c r="AG19" s="331"/>
      <c r="AH19" s="331"/>
      <c r="AI19" s="331"/>
      <c r="AJ19" s="331"/>
      <c r="AK19" s="331"/>
      <c r="AL19" s="331"/>
      <c r="AM19" s="331"/>
      <c r="AN19" s="332"/>
      <c r="AO19" s="331"/>
      <c r="AP19" s="331"/>
      <c r="AQ19" s="331"/>
      <c r="AR19" s="331"/>
      <c r="AS19" s="331"/>
      <c r="AT19" s="331"/>
      <c r="AU19" s="331"/>
      <c r="AW19" s="275"/>
    </row>
    <row r="20" spans="1:49" s="127" customFormat="1" ht="16.5" customHeight="1">
      <c r="A20" s="73"/>
      <c r="B20" s="70" t="s">
        <v>166</v>
      </c>
      <c r="C20" s="72">
        <v>1951</v>
      </c>
      <c r="D20" s="72">
        <v>1893</v>
      </c>
      <c r="E20" s="72"/>
      <c r="F20" s="72">
        <v>8196</v>
      </c>
      <c r="G20" s="72">
        <v>7712</v>
      </c>
      <c r="H20" s="72"/>
      <c r="I20" s="72">
        <v>3885</v>
      </c>
      <c r="J20" s="72">
        <v>3761</v>
      </c>
      <c r="K20" s="72"/>
      <c r="L20" s="72">
        <v>1093</v>
      </c>
      <c r="M20" s="72">
        <v>1413</v>
      </c>
      <c r="N20" s="72"/>
      <c r="O20" s="72">
        <v>477</v>
      </c>
      <c r="P20" s="72">
        <v>808</v>
      </c>
      <c r="Q20" s="72"/>
      <c r="R20" s="72">
        <v>1</v>
      </c>
      <c r="S20" s="72">
        <v>34</v>
      </c>
      <c r="T20" s="72"/>
      <c r="U20" s="72">
        <v>15603</v>
      </c>
      <c r="V20" s="71">
        <v>15621</v>
      </c>
      <c r="W20" s="71"/>
      <c r="X20" s="315"/>
      <c r="Y20" s="315"/>
      <c r="Z20" s="315"/>
      <c r="AA20" s="315"/>
      <c r="AC20" s="331"/>
      <c r="AD20" s="332"/>
      <c r="AE20" s="331"/>
      <c r="AF20" s="331"/>
      <c r="AG20" s="331"/>
      <c r="AH20" s="331"/>
      <c r="AI20" s="331"/>
      <c r="AJ20" s="331"/>
      <c r="AK20" s="331"/>
      <c r="AL20" s="331"/>
      <c r="AM20" s="331"/>
      <c r="AN20" s="332"/>
      <c r="AO20" s="331"/>
      <c r="AP20" s="331"/>
      <c r="AQ20" s="331"/>
      <c r="AR20" s="331"/>
      <c r="AS20" s="331"/>
      <c r="AT20" s="331"/>
      <c r="AU20" s="331"/>
      <c r="AW20" s="275"/>
    </row>
    <row r="21" spans="1:49" s="127" customFormat="1" ht="16.5" customHeight="1">
      <c r="A21" s="73"/>
      <c r="B21" s="70" t="s">
        <v>167</v>
      </c>
      <c r="C21" s="72">
        <v>1940</v>
      </c>
      <c r="D21" s="72">
        <v>1983</v>
      </c>
      <c r="E21" s="72"/>
      <c r="F21" s="72">
        <v>6565</v>
      </c>
      <c r="G21" s="72">
        <v>7208</v>
      </c>
      <c r="H21" s="72"/>
      <c r="I21" s="72">
        <v>2991</v>
      </c>
      <c r="J21" s="72">
        <v>3343</v>
      </c>
      <c r="K21" s="72"/>
      <c r="L21" s="72">
        <v>876</v>
      </c>
      <c r="M21" s="72">
        <v>1292</v>
      </c>
      <c r="N21" s="72"/>
      <c r="O21" s="72">
        <v>382</v>
      </c>
      <c r="P21" s="72">
        <v>678</v>
      </c>
      <c r="Q21" s="72"/>
      <c r="R21" s="72">
        <v>0</v>
      </c>
      <c r="S21" s="72">
        <v>20</v>
      </c>
      <c r="T21" s="72"/>
      <c r="U21" s="72">
        <v>12754</v>
      </c>
      <c r="V21" s="71">
        <v>14524</v>
      </c>
      <c r="W21" s="71"/>
      <c r="X21" s="315"/>
      <c r="Y21" s="315"/>
      <c r="Z21" s="315"/>
      <c r="AA21" s="315"/>
      <c r="AC21" s="331"/>
      <c r="AD21" s="332"/>
      <c r="AE21" s="331"/>
      <c r="AF21" s="331"/>
      <c r="AG21" s="331"/>
      <c r="AH21" s="331"/>
      <c r="AI21" s="331"/>
      <c r="AJ21" s="331"/>
      <c r="AK21" s="331"/>
      <c r="AL21" s="331"/>
      <c r="AM21" s="331"/>
      <c r="AN21" s="332"/>
      <c r="AO21" s="331"/>
      <c r="AP21" s="331"/>
      <c r="AQ21" s="331"/>
      <c r="AR21" s="331"/>
      <c r="AS21" s="331"/>
      <c r="AT21" s="331"/>
      <c r="AU21" s="331"/>
      <c r="AW21" s="275"/>
    </row>
    <row r="22" spans="1:49" s="127" customFormat="1" ht="16.5" customHeight="1">
      <c r="A22" s="73"/>
      <c r="B22" s="70" t="s">
        <v>168</v>
      </c>
      <c r="C22" s="72">
        <v>1577</v>
      </c>
      <c r="D22" s="72">
        <v>1747</v>
      </c>
      <c r="E22" s="72"/>
      <c r="F22" s="72">
        <v>4471</v>
      </c>
      <c r="G22" s="72">
        <v>5654</v>
      </c>
      <c r="H22" s="72"/>
      <c r="I22" s="72">
        <v>1952</v>
      </c>
      <c r="J22" s="72">
        <v>2575</v>
      </c>
      <c r="K22" s="72"/>
      <c r="L22" s="72">
        <v>647</v>
      </c>
      <c r="M22" s="72">
        <v>1061</v>
      </c>
      <c r="N22" s="72"/>
      <c r="O22" s="72">
        <v>257</v>
      </c>
      <c r="P22" s="72">
        <v>534</v>
      </c>
      <c r="Q22" s="72"/>
      <c r="R22" s="72">
        <v>1</v>
      </c>
      <c r="S22" s="72">
        <v>11</v>
      </c>
      <c r="T22" s="72"/>
      <c r="U22" s="72">
        <v>8905</v>
      </c>
      <c r="V22" s="71">
        <v>11582</v>
      </c>
      <c r="W22" s="71"/>
      <c r="X22" s="315"/>
      <c r="Y22" s="315"/>
      <c r="Z22" s="315"/>
      <c r="AA22" s="315"/>
      <c r="AC22" s="331"/>
      <c r="AD22" s="332"/>
      <c r="AE22" s="331"/>
      <c r="AF22" s="331"/>
      <c r="AG22" s="331"/>
      <c r="AH22" s="331"/>
      <c r="AI22" s="331"/>
      <c r="AJ22" s="331"/>
      <c r="AK22" s="331"/>
      <c r="AL22" s="331"/>
      <c r="AM22" s="331"/>
      <c r="AN22" s="332"/>
      <c r="AO22" s="331"/>
      <c r="AP22" s="331"/>
      <c r="AQ22" s="331"/>
      <c r="AR22" s="331"/>
      <c r="AS22" s="331"/>
      <c r="AT22" s="331"/>
      <c r="AU22" s="331"/>
      <c r="AW22" s="275"/>
    </row>
    <row r="23" spans="1:49" s="127" customFormat="1" ht="16.5" customHeight="1">
      <c r="A23" s="73"/>
      <c r="B23" s="70" t="s">
        <v>169</v>
      </c>
      <c r="C23" s="72">
        <v>1154</v>
      </c>
      <c r="D23" s="72">
        <v>1270</v>
      </c>
      <c r="E23" s="72"/>
      <c r="F23" s="72">
        <v>3013</v>
      </c>
      <c r="G23" s="72">
        <v>3754</v>
      </c>
      <c r="H23" s="72"/>
      <c r="I23" s="72">
        <v>1331</v>
      </c>
      <c r="J23" s="72">
        <v>1656</v>
      </c>
      <c r="K23" s="72"/>
      <c r="L23" s="72">
        <v>427</v>
      </c>
      <c r="M23" s="72">
        <v>730</v>
      </c>
      <c r="N23" s="72"/>
      <c r="O23" s="72">
        <v>178</v>
      </c>
      <c r="P23" s="72">
        <v>337</v>
      </c>
      <c r="Q23" s="72"/>
      <c r="R23" s="72">
        <v>0</v>
      </c>
      <c r="S23" s="72">
        <v>4</v>
      </c>
      <c r="T23" s="72"/>
      <c r="U23" s="72">
        <v>6103</v>
      </c>
      <c r="V23" s="71">
        <v>7751</v>
      </c>
      <c r="W23" s="71"/>
      <c r="X23" s="315"/>
      <c r="Y23" s="315"/>
      <c r="Z23" s="315"/>
      <c r="AA23" s="315"/>
      <c r="AC23" s="331"/>
      <c r="AD23" s="332"/>
      <c r="AE23" s="331"/>
      <c r="AF23" s="331"/>
      <c r="AG23" s="331"/>
      <c r="AH23" s="331"/>
      <c r="AI23" s="331"/>
      <c r="AJ23" s="331"/>
      <c r="AK23" s="331"/>
      <c r="AL23" s="331"/>
      <c r="AM23" s="331"/>
      <c r="AN23" s="332"/>
      <c r="AO23" s="331"/>
      <c r="AP23" s="331"/>
      <c r="AQ23" s="331"/>
      <c r="AR23" s="331"/>
      <c r="AS23" s="331"/>
      <c r="AT23" s="331"/>
      <c r="AU23" s="331"/>
      <c r="AW23" s="275"/>
    </row>
    <row r="24" spans="1:49" s="127" customFormat="1" ht="16.5" customHeight="1">
      <c r="A24" s="73"/>
      <c r="B24" s="70" t="s">
        <v>171</v>
      </c>
      <c r="C24" s="72">
        <v>539</v>
      </c>
      <c r="D24" s="72">
        <v>850</v>
      </c>
      <c r="E24" s="72"/>
      <c r="F24" s="72">
        <v>1538</v>
      </c>
      <c r="G24" s="72">
        <v>2364</v>
      </c>
      <c r="H24" s="72"/>
      <c r="I24" s="72">
        <v>676</v>
      </c>
      <c r="J24" s="72">
        <v>1057</v>
      </c>
      <c r="K24" s="72"/>
      <c r="L24" s="72">
        <v>187</v>
      </c>
      <c r="M24" s="72">
        <v>409</v>
      </c>
      <c r="N24" s="72"/>
      <c r="O24" s="72">
        <v>71</v>
      </c>
      <c r="P24" s="72">
        <v>182</v>
      </c>
      <c r="Q24" s="72"/>
      <c r="R24" s="72">
        <v>0</v>
      </c>
      <c r="S24" s="72">
        <v>0</v>
      </c>
      <c r="T24" s="72"/>
      <c r="U24" s="72">
        <v>3011</v>
      </c>
      <c r="V24" s="71">
        <v>4862</v>
      </c>
      <c r="W24" s="71"/>
      <c r="X24" s="315"/>
      <c r="Y24" s="315"/>
      <c r="Z24" s="315"/>
      <c r="AA24" s="315"/>
      <c r="AC24" s="331"/>
      <c r="AD24" s="332"/>
      <c r="AE24" s="331"/>
      <c r="AF24" s="331"/>
      <c r="AG24" s="331"/>
      <c r="AH24" s="331"/>
      <c r="AI24" s="331"/>
      <c r="AJ24" s="331"/>
      <c r="AK24" s="331"/>
      <c r="AL24" s="331"/>
      <c r="AM24" s="331"/>
      <c r="AN24" s="332"/>
      <c r="AO24" s="331"/>
      <c r="AP24" s="331"/>
      <c r="AQ24" s="331"/>
      <c r="AR24" s="331"/>
      <c r="AS24" s="331"/>
      <c r="AT24" s="331"/>
      <c r="AU24" s="331"/>
      <c r="AW24" s="275"/>
    </row>
    <row r="25" spans="1:49" s="127" customFormat="1" ht="16.5" customHeight="1">
      <c r="A25" s="73"/>
      <c r="B25" s="70" t="s">
        <v>38</v>
      </c>
      <c r="C25" s="72">
        <v>413</v>
      </c>
      <c r="D25" s="72">
        <v>518</v>
      </c>
      <c r="E25" s="72"/>
      <c r="F25" s="72">
        <v>1271</v>
      </c>
      <c r="G25" s="72">
        <v>1508</v>
      </c>
      <c r="H25" s="72"/>
      <c r="I25" s="72">
        <v>577</v>
      </c>
      <c r="J25" s="72">
        <v>685</v>
      </c>
      <c r="K25" s="72"/>
      <c r="L25" s="72">
        <v>72</v>
      </c>
      <c r="M25" s="72">
        <v>173</v>
      </c>
      <c r="N25" s="72"/>
      <c r="O25" s="72">
        <v>18</v>
      </c>
      <c r="P25" s="72">
        <v>58</v>
      </c>
      <c r="Q25" s="72"/>
      <c r="R25" s="72">
        <v>0</v>
      </c>
      <c r="S25" s="72">
        <v>0</v>
      </c>
      <c r="T25" s="72"/>
      <c r="U25" s="72">
        <v>2351</v>
      </c>
      <c r="V25" s="71">
        <v>2942</v>
      </c>
      <c r="W25" s="71"/>
      <c r="X25" s="315"/>
      <c r="Y25" s="315"/>
      <c r="Z25" s="315"/>
      <c r="AA25" s="315"/>
      <c r="AC25" s="331"/>
      <c r="AD25" s="332"/>
      <c r="AE25" s="331"/>
      <c r="AF25" s="331"/>
      <c r="AG25" s="331"/>
      <c r="AH25" s="331"/>
      <c r="AI25" s="331"/>
      <c r="AJ25" s="331"/>
      <c r="AK25" s="331"/>
      <c r="AL25" s="331"/>
      <c r="AM25" s="331"/>
      <c r="AN25" s="332"/>
      <c r="AO25" s="331"/>
      <c r="AP25" s="331"/>
      <c r="AQ25" s="331"/>
      <c r="AR25" s="331"/>
      <c r="AS25" s="331"/>
      <c r="AT25" s="331"/>
      <c r="AU25" s="331"/>
      <c r="AV25" s="47"/>
      <c r="AW25" s="275"/>
    </row>
    <row r="26" spans="1:49" s="127" customFormat="1" ht="16.5" customHeight="1">
      <c r="A26" s="102"/>
      <c r="B26" s="103" t="s">
        <v>194</v>
      </c>
      <c r="C26" s="105">
        <v>24936</v>
      </c>
      <c r="D26" s="105">
        <v>24937</v>
      </c>
      <c r="E26" s="105"/>
      <c r="F26" s="105">
        <v>111672</v>
      </c>
      <c r="G26" s="105">
        <v>111987</v>
      </c>
      <c r="H26" s="105"/>
      <c r="I26" s="105">
        <v>57372</v>
      </c>
      <c r="J26" s="105">
        <v>56554</v>
      </c>
      <c r="K26" s="105"/>
      <c r="L26" s="105">
        <v>27130</v>
      </c>
      <c r="M26" s="105">
        <v>34185</v>
      </c>
      <c r="N26" s="105"/>
      <c r="O26" s="105">
        <v>11201</v>
      </c>
      <c r="P26" s="105">
        <v>19671</v>
      </c>
      <c r="Q26" s="105"/>
      <c r="R26" s="105">
        <v>3</v>
      </c>
      <c r="S26" s="105">
        <v>1297</v>
      </c>
      <c r="T26" s="105"/>
      <c r="U26" s="105">
        <v>232314</v>
      </c>
      <c r="V26" s="93">
        <v>248631</v>
      </c>
      <c r="W26" s="93"/>
      <c r="X26" s="315"/>
      <c r="Y26" s="315"/>
      <c r="Z26" s="315"/>
      <c r="AA26" s="315"/>
      <c r="AC26" s="331"/>
      <c r="AD26" s="331"/>
      <c r="AE26" s="331"/>
      <c r="AF26" s="331"/>
      <c r="AG26" s="331"/>
      <c r="AH26" s="331"/>
      <c r="AI26" s="331"/>
      <c r="AJ26" s="331"/>
      <c r="AK26" s="331"/>
      <c r="AL26" s="331"/>
      <c r="AM26" s="331"/>
      <c r="AN26" s="331"/>
      <c r="AO26" s="331"/>
      <c r="AP26" s="331"/>
      <c r="AQ26" s="331"/>
      <c r="AR26" s="331"/>
      <c r="AS26" s="331"/>
      <c r="AT26" s="331"/>
      <c r="AU26" s="331"/>
    </row>
    <row r="27" spans="1:49" ht="7.5" customHeight="1">
      <c r="A27" s="80"/>
      <c r="B27" s="81"/>
      <c r="C27" s="81"/>
      <c r="D27" s="81"/>
      <c r="E27" s="243"/>
      <c r="F27" s="81"/>
      <c r="G27" s="81"/>
      <c r="H27" s="243"/>
      <c r="I27" s="81"/>
      <c r="J27" s="81"/>
      <c r="K27" s="243"/>
      <c r="L27" s="243"/>
      <c r="M27" s="243"/>
      <c r="N27" s="243"/>
      <c r="O27" s="243"/>
      <c r="P27" s="243"/>
      <c r="Q27" s="243"/>
      <c r="R27" s="243"/>
      <c r="S27" s="243"/>
      <c r="T27" s="81"/>
      <c r="U27" s="81"/>
      <c r="V27" s="81"/>
      <c r="W27" s="81"/>
      <c r="X27" s="315"/>
      <c r="Y27" s="315"/>
      <c r="Z27" s="315"/>
      <c r="AA27" s="315"/>
      <c r="AC27" s="331"/>
      <c r="AD27" s="331"/>
      <c r="AE27" s="331"/>
      <c r="AF27" s="331"/>
      <c r="AG27" s="331"/>
      <c r="AH27" s="331"/>
      <c r="AI27" s="331"/>
      <c r="AJ27" s="331"/>
      <c r="AK27" s="331"/>
      <c r="AL27" s="331"/>
      <c r="AM27" s="331"/>
      <c r="AN27" s="331"/>
      <c r="AO27" s="331"/>
      <c r="AP27" s="331"/>
      <c r="AQ27" s="331"/>
      <c r="AR27" s="331"/>
      <c r="AS27" s="331"/>
      <c r="AT27" s="331"/>
      <c r="AU27" s="331"/>
    </row>
    <row r="28" spans="1:49" ht="13.5">
      <c r="A28" s="148" t="s">
        <v>143</v>
      </c>
      <c r="B28" s="6"/>
      <c r="C28" s="6"/>
      <c r="D28" s="6"/>
      <c r="E28" s="50"/>
      <c r="F28" s="6"/>
      <c r="G28" s="6"/>
      <c r="H28" s="50"/>
      <c r="I28" s="6"/>
      <c r="J28" s="6"/>
      <c r="K28" s="50"/>
      <c r="L28" s="50"/>
      <c r="M28" s="50"/>
      <c r="N28" s="50"/>
      <c r="O28" s="50"/>
      <c r="P28" s="50"/>
      <c r="Q28" s="50"/>
      <c r="R28" s="50"/>
      <c r="S28" s="50"/>
      <c r="T28" s="6"/>
      <c r="U28" s="6"/>
      <c r="V28" s="6"/>
      <c r="W28" s="6"/>
      <c r="X28" s="316"/>
      <c r="Y28" s="316"/>
      <c r="Z28" s="316"/>
      <c r="AA28" s="316"/>
    </row>
    <row r="29" spans="1:49" ht="40.5" customHeight="1">
      <c r="A29" s="475" t="s">
        <v>320</v>
      </c>
      <c r="B29" s="460"/>
      <c r="C29" s="460"/>
      <c r="D29" s="460"/>
      <c r="E29" s="460"/>
      <c r="F29" s="460"/>
      <c r="G29" s="460"/>
      <c r="H29" s="460"/>
      <c r="I29" s="460"/>
      <c r="J29" s="460"/>
      <c r="K29" s="460"/>
      <c r="L29" s="460"/>
      <c r="M29" s="460"/>
      <c r="N29" s="460"/>
      <c r="O29" s="460"/>
      <c r="P29" s="460"/>
      <c r="Q29" s="460"/>
      <c r="R29" s="460"/>
      <c r="S29" s="460"/>
      <c r="T29" s="460"/>
      <c r="U29" s="460"/>
      <c r="V29" s="460"/>
      <c r="W29" s="460"/>
      <c r="X29" s="316"/>
      <c r="Y29" s="316"/>
      <c r="Z29" s="316"/>
      <c r="AA29" s="316"/>
    </row>
    <row r="30" spans="1:49">
      <c r="A30" s="360"/>
      <c r="B30" s="360"/>
      <c r="C30" s="360"/>
      <c r="D30" s="360"/>
      <c r="E30" s="360"/>
      <c r="F30" s="360"/>
      <c r="G30" s="360"/>
      <c r="H30" s="360"/>
      <c r="I30" s="360"/>
      <c r="J30" s="360"/>
      <c r="K30" s="360"/>
      <c r="L30" s="360"/>
      <c r="M30" s="360"/>
      <c r="N30" s="360"/>
      <c r="O30" s="360"/>
      <c r="P30" s="360"/>
      <c r="Q30" s="360"/>
      <c r="R30" s="360"/>
      <c r="S30" s="360"/>
      <c r="T30" s="360"/>
      <c r="U30" s="360"/>
      <c r="V30" s="360"/>
      <c r="W30" s="360"/>
    </row>
    <row r="32" spans="1:49" ht="28.5" customHeight="1">
      <c r="A32" s="29" t="s">
        <v>437</v>
      </c>
      <c r="B32" s="59"/>
      <c r="C32" s="59"/>
      <c r="D32" s="59"/>
      <c r="E32" s="191"/>
      <c r="F32" s="59"/>
      <c r="G32" s="59"/>
      <c r="H32" s="191"/>
      <c r="I32" s="59"/>
      <c r="J32" s="59"/>
      <c r="K32" s="191"/>
      <c r="L32" s="191"/>
      <c r="M32" s="191"/>
      <c r="N32" s="191"/>
      <c r="O32" s="191"/>
      <c r="P32" s="191"/>
      <c r="Q32" s="191"/>
      <c r="R32" s="191"/>
      <c r="S32" s="191"/>
      <c r="T32" s="59"/>
      <c r="U32" s="59"/>
      <c r="V32" s="60"/>
      <c r="W32" s="365" t="s">
        <v>35</v>
      </c>
      <c r="Y32" s="57" t="s">
        <v>185</v>
      </c>
    </row>
    <row r="33" spans="1:78" ht="16.5" customHeight="1">
      <c r="A33" s="94"/>
      <c r="B33" s="469" t="s">
        <v>23</v>
      </c>
      <c r="C33" s="371" t="s">
        <v>189</v>
      </c>
      <c r="D33" s="371"/>
      <c r="E33" s="376"/>
      <c r="F33" s="371" t="s">
        <v>184</v>
      </c>
      <c r="G33" s="371"/>
      <c r="H33" s="376"/>
      <c r="I33" s="371" t="s">
        <v>190</v>
      </c>
      <c r="J33" s="371"/>
      <c r="K33" s="376"/>
      <c r="L33" s="371" t="s">
        <v>191</v>
      </c>
      <c r="M33" s="371"/>
      <c r="N33" s="376"/>
      <c r="O33" s="371" t="s">
        <v>192</v>
      </c>
      <c r="P33" s="371"/>
      <c r="Q33" s="376"/>
      <c r="R33" s="371" t="s">
        <v>28</v>
      </c>
      <c r="S33" s="371"/>
      <c r="T33" s="376"/>
      <c r="U33" s="371" t="s">
        <v>214</v>
      </c>
      <c r="V33" s="371"/>
      <c r="W33" s="376"/>
      <c r="X33"/>
      <c r="Y33"/>
      <c r="Z33"/>
      <c r="AA33"/>
      <c r="AC33" s="331"/>
      <c r="AD33" s="331"/>
      <c r="AE33" s="331"/>
      <c r="AF33" s="331"/>
      <c r="AG33" s="331"/>
      <c r="AH33" s="331"/>
      <c r="AI33" s="331"/>
      <c r="AJ33" s="331"/>
      <c r="AK33" s="331"/>
      <c r="AL33" s="331"/>
      <c r="AM33" s="331"/>
      <c r="AN33" s="331"/>
      <c r="AO33" s="331"/>
      <c r="AP33" s="331"/>
      <c r="AQ33" s="331"/>
      <c r="AR33" s="331"/>
      <c r="AS33" s="331"/>
      <c r="AT33" s="331"/>
      <c r="AU33" s="331"/>
    </row>
    <row r="34" spans="1:78" ht="16.5" customHeight="1">
      <c r="A34" s="97"/>
      <c r="B34" s="474"/>
      <c r="C34" s="362">
        <v>2025</v>
      </c>
      <c r="D34" s="362">
        <v>2030</v>
      </c>
      <c r="E34" s="377"/>
      <c r="F34" s="362">
        <v>2025</v>
      </c>
      <c r="G34" s="362">
        <v>2030</v>
      </c>
      <c r="H34" s="377"/>
      <c r="I34" s="362">
        <v>2025</v>
      </c>
      <c r="J34" s="362">
        <v>2030</v>
      </c>
      <c r="K34" s="377"/>
      <c r="L34" s="362">
        <v>2025</v>
      </c>
      <c r="M34" s="362">
        <v>2030</v>
      </c>
      <c r="N34" s="377"/>
      <c r="O34" s="362">
        <v>2025</v>
      </c>
      <c r="P34" s="362">
        <v>2030</v>
      </c>
      <c r="Q34" s="377"/>
      <c r="R34" s="362">
        <v>2025</v>
      </c>
      <c r="S34" s="362">
        <v>2030</v>
      </c>
      <c r="T34" s="377"/>
      <c r="U34" s="362">
        <v>2025</v>
      </c>
      <c r="V34" s="362">
        <v>2030</v>
      </c>
      <c r="W34" s="377"/>
      <c r="X34" s="314"/>
      <c r="Y34" s="314"/>
      <c r="Z34" s="314"/>
      <c r="AA34" s="314"/>
      <c r="AC34" s="331"/>
      <c r="AD34" s="331"/>
      <c r="AE34" s="331"/>
      <c r="AF34" s="331"/>
      <c r="AG34" s="331"/>
      <c r="AH34" s="331"/>
      <c r="AI34" s="331"/>
      <c r="AJ34" s="331"/>
      <c r="AK34" s="331"/>
      <c r="AL34" s="331"/>
      <c r="AM34" s="331"/>
      <c r="AN34" s="331"/>
      <c r="AO34" s="331"/>
      <c r="AP34" s="331"/>
      <c r="AQ34" s="331"/>
      <c r="AR34" s="331"/>
      <c r="AS34" s="331"/>
      <c r="AT34" s="331"/>
      <c r="AU34" s="331"/>
    </row>
    <row r="35" spans="1:78" s="127" customFormat="1" ht="16.5" customHeight="1">
      <c r="A35" s="64"/>
      <c r="B35" s="70" t="s">
        <v>36</v>
      </c>
      <c r="C35" s="276">
        <v>5.7106191851138917E-2</v>
      </c>
      <c r="D35" s="276">
        <v>5.4577535389180733E-2</v>
      </c>
      <c r="E35" s="72"/>
      <c r="F35" s="276">
        <v>5.6101798123074718E-2</v>
      </c>
      <c r="G35" s="276">
        <v>5.5640386830614265E-2</v>
      </c>
      <c r="H35" s="72"/>
      <c r="I35" s="276">
        <v>5.75193474168584E-2</v>
      </c>
      <c r="J35" s="276">
        <v>5.660077094458394E-2</v>
      </c>
      <c r="K35" s="72"/>
      <c r="L35" s="276">
        <v>8.8241798746774791E-2</v>
      </c>
      <c r="M35" s="276">
        <v>8.0649407634927603E-2</v>
      </c>
      <c r="N35" s="72"/>
      <c r="O35" s="276">
        <v>9.8116239621462376E-2</v>
      </c>
      <c r="P35" s="276">
        <v>9.2572822937318902E-2</v>
      </c>
      <c r="Q35" s="72"/>
      <c r="R35" s="276"/>
      <c r="S35" s="276">
        <v>0.11488049344641481</v>
      </c>
      <c r="T35" s="72"/>
      <c r="U35" s="276">
        <v>6.2338042476992345E-2</v>
      </c>
      <c r="V35" s="276">
        <v>6.2421821896706364E-2</v>
      </c>
      <c r="W35" s="71"/>
      <c r="X35" s="315"/>
      <c r="Y35" s="315"/>
      <c r="Z35" s="315"/>
      <c r="AA35" s="315"/>
      <c r="AC35" s="332"/>
      <c r="AD35" s="332"/>
      <c r="AE35" s="333"/>
      <c r="AF35" s="333"/>
      <c r="AG35" s="333"/>
      <c r="AH35" s="333"/>
      <c r="AI35" s="333"/>
      <c r="AJ35" s="333"/>
      <c r="AK35" s="331"/>
      <c r="AL35" s="331"/>
      <c r="AM35" s="332"/>
      <c r="AN35" s="332"/>
      <c r="AO35" s="333"/>
      <c r="AP35" s="333"/>
      <c r="AQ35" s="333"/>
      <c r="AR35" s="333"/>
      <c r="AS35" s="333"/>
      <c r="AT35" s="333"/>
      <c r="AU35" s="331"/>
      <c r="AW35" s="275"/>
      <c r="AX35" s="275"/>
      <c r="AY35" s="275"/>
      <c r="AZ35" s="275"/>
      <c r="BA35" s="275"/>
      <c r="BB35" s="275"/>
      <c r="BC35" s="275"/>
      <c r="BD35" s="275"/>
      <c r="BE35" s="275"/>
      <c r="BF35" s="275"/>
      <c r="BG35" s="275"/>
      <c r="BH35" s="275"/>
      <c r="BI35" s="275"/>
      <c r="BJ35" s="275"/>
      <c r="BK35" s="275"/>
      <c r="BL35" s="275"/>
      <c r="BM35" s="275"/>
      <c r="BN35" s="275"/>
      <c r="BO35" s="275"/>
      <c r="BP35" s="275"/>
      <c r="BQ35" s="275"/>
      <c r="BR35" s="275"/>
      <c r="BS35" s="275"/>
      <c r="BT35" s="275"/>
      <c r="BU35" s="275"/>
      <c r="BV35" s="275"/>
      <c r="BW35" s="275"/>
      <c r="BX35" s="275"/>
      <c r="BY35" s="275"/>
      <c r="BZ35" s="275"/>
    </row>
    <row r="36" spans="1:78" s="127" customFormat="1" ht="16.5" customHeight="1">
      <c r="A36" s="73"/>
      <c r="B36" s="70" t="s">
        <v>37</v>
      </c>
      <c r="C36" s="276">
        <v>5.4900545396214306E-2</v>
      </c>
      <c r="D36" s="276">
        <v>5.4938444881100376E-2</v>
      </c>
      <c r="E36" s="72"/>
      <c r="F36" s="276">
        <v>5.5752561071710005E-2</v>
      </c>
      <c r="G36" s="276">
        <v>5.5738612517524357E-2</v>
      </c>
      <c r="H36" s="72"/>
      <c r="I36" s="276">
        <v>5.9942132050477583E-2</v>
      </c>
      <c r="J36" s="276">
        <v>5.9359196520140045E-2</v>
      </c>
      <c r="K36" s="72"/>
      <c r="L36" s="276">
        <v>7.7294507924806494E-2</v>
      </c>
      <c r="M36" s="276">
        <v>7.5734971478718729E-2</v>
      </c>
      <c r="N36" s="72"/>
      <c r="O36" s="276">
        <v>8.1064190697259175E-2</v>
      </c>
      <c r="P36" s="276">
        <v>8.3320624269228816E-2</v>
      </c>
      <c r="Q36" s="72"/>
      <c r="R36" s="276"/>
      <c r="S36" s="276">
        <v>8.6353122590593676E-2</v>
      </c>
      <c r="T36" s="72"/>
      <c r="U36" s="276">
        <v>6.0431140611413865E-2</v>
      </c>
      <c r="V36" s="276">
        <v>6.1573174704682841E-2</v>
      </c>
      <c r="W36" s="71"/>
      <c r="X36" s="315"/>
      <c r="Y36" s="315"/>
      <c r="Z36" s="315"/>
      <c r="AA36" s="315"/>
      <c r="AC36" s="331"/>
      <c r="AD36" s="332"/>
      <c r="AE36" s="333"/>
      <c r="AF36" s="333"/>
      <c r="AG36" s="333"/>
      <c r="AH36" s="333"/>
      <c r="AI36" s="333"/>
      <c r="AJ36" s="333"/>
      <c r="AK36" s="331"/>
      <c r="AL36" s="331"/>
      <c r="AM36" s="331"/>
      <c r="AN36" s="332"/>
      <c r="AO36" s="333"/>
      <c r="AP36" s="333"/>
      <c r="AQ36" s="333"/>
      <c r="AR36" s="333"/>
      <c r="AS36" s="333"/>
      <c r="AT36" s="333"/>
      <c r="AU36" s="331"/>
      <c r="AW36" s="275"/>
      <c r="AX36" s="275"/>
      <c r="AY36" s="275"/>
      <c r="AZ36" s="275"/>
      <c r="BA36" s="275"/>
      <c r="BB36" s="275"/>
      <c r="BC36" s="275"/>
      <c r="BD36" s="275"/>
      <c r="BE36" s="275"/>
      <c r="BF36" s="275"/>
      <c r="BG36" s="275"/>
      <c r="BH36" s="275"/>
      <c r="BI36" s="275"/>
      <c r="BJ36" s="275"/>
      <c r="BK36" s="275"/>
      <c r="BL36" s="275"/>
      <c r="BM36" s="275"/>
      <c r="BN36" s="275"/>
      <c r="BO36" s="275"/>
      <c r="BP36" s="275"/>
      <c r="BQ36" s="275"/>
      <c r="BR36" s="275"/>
      <c r="BS36" s="275"/>
      <c r="BT36" s="275"/>
      <c r="BU36" s="275"/>
      <c r="BV36" s="275"/>
      <c r="BW36" s="275"/>
      <c r="BX36" s="275"/>
      <c r="BY36" s="275"/>
      <c r="BZ36" s="275"/>
    </row>
    <row r="37" spans="1:78" s="127" customFormat="1" ht="16.5" customHeight="1">
      <c r="A37" s="73"/>
      <c r="B37" s="70" t="s">
        <v>156</v>
      </c>
      <c r="C37" s="276">
        <v>5.209335899903754E-2</v>
      </c>
      <c r="D37" s="276">
        <v>5.020652043148735E-2</v>
      </c>
      <c r="E37" s="72"/>
      <c r="F37" s="276">
        <v>5.6979368149580913E-2</v>
      </c>
      <c r="G37" s="276">
        <v>5.4881370159036318E-2</v>
      </c>
      <c r="H37" s="72"/>
      <c r="I37" s="276">
        <v>6.2556647842152965E-2</v>
      </c>
      <c r="J37" s="276">
        <v>6.0101849559712837E-2</v>
      </c>
      <c r="K37" s="72"/>
      <c r="L37" s="276">
        <v>6.2845558422410616E-2</v>
      </c>
      <c r="M37" s="276">
        <v>6.4618984934912971E-2</v>
      </c>
      <c r="N37" s="72"/>
      <c r="O37" s="276">
        <v>6.267297562717615E-2</v>
      </c>
      <c r="P37" s="276">
        <v>6.6646332164099431E-2</v>
      </c>
      <c r="Q37" s="72"/>
      <c r="R37" s="276"/>
      <c r="S37" s="276">
        <v>5.8596761757902856E-2</v>
      </c>
      <c r="T37" s="72"/>
      <c r="U37" s="276">
        <v>5.8791118916638685E-2</v>
      </c>
      <c r="V37" s="276">
        <v>5.7889000164903011E-2</v>
      </c>
      <c r="W37" s="71"/>
      <c r="X37" s="315"/>
      <c r="Y37" s="315"/>
      <c r="Z37" s="315"/>
      <c r="AA37" s="315"/>
      <c r="AC37" s="331"/>
      <c r="AD37" s="332"/>
      <c r="AE37" s="333"/>
      <c r="AF37" s="333"/>
      <c r="AG37" s="333"/>
      <c r="AH37" s="333"/>
      <c r="AI37" s="333"/>
      <c r="AJ37" s="333"/>
      <c r="AK37" s="331"/>
      <c r="AL37" s="331"/>
      <c r="AM37" s="331"/>
      <c r="AN37" s="332"/>
      <c r="AO37" s="333"/>
      <c r="AP37" s="333"/>
      <c r="AQ37" s="333"/>
      <c r="AR37" s="333"/>
      <c r="AS37" s="333"/>
      <c r="AT37" s="333"/>
      <c r="AU37" s="331"/>
      <c r="AW37" s="275"/>
      <c r="AX37" s="275"/>
      <c r="AY37" s="275"/>
      <c r="AZ37" s="275"/>
      <c r="BA37" s="275"/>
      <c r="BB37" s="275"/>
      <c r="BC37" s="275"/>
      <c r="BD37" s="275"/>
      <c r="BE37" s="275"/>
      <c r="BF37" s="275"/>
      <c r="BG37" s="275"/>
      <c r="BH37" s="275"/>
      <c r="BI37" s="275"/>
      <c r="BJ37" s="275"/>
      <c r="BK37" s="275"/>
      <c r="BL37" s="275"/>
      <c r="BM37" s="275"/>
      <c r="BN37" s="275"/>
      <c r="BO37" s="275"/>
      <c r="BP37" s="275"/>
      <c r="BQ37" s="275"/>
      <c r="BR37" s="275"/>
      <c r="BS37" s="275"/>
      <c r="BT37" s="275"/>
      <c r="BU37" s="275"/>
      <c r="BV37" s="275"/>
      <c r="BW37" s="275"/>
      <c r="BX37" s="275"/>
      <c r="BY37" s="275"/>
      <c r="BZ37" s="275"/>
    </row>
    <row r="38" spans="1:78" s="127" customFormat="1" ht="16.5" customHeight="1">
      <c r="A38" s="73"/>
      <c r="B38" s="70" t="s">
        <v>157</v>
      </c>
      <c r="C38" s="276">
        <v>5.117099775425088E-2</v>
      </c>
      <c r="D38" s="276">
        <v>4.8121265589284999E-2</v>
      </c>
      <c r="E38" s="72"/>
      <c r="F38" s="276">
        <v>6.3158177519879649E-2</v>
      </c>
      <c r="G38" s="276">
        <v>5.800673292435729E-2</v>
      </c>
      <c r="H38" s="72"/>
      <c r="I38" s="276">
        <v>6.7105905319668133E-2</v>
      </c>
      <c r="J38" s="276">
        <v>6.1905435512961064E-2</v>
      </c>
      <c r="K38" s="72"/>
      <c r="L38" s="276">
        <v>4.9318098046443049E-2</v>
      </c>
      <c r="M38" s="276">
        <v>5.5316659353517622E-2</v>
      </c>
      <c r="N38" s="72"/>
      <c r="O38" s="276">
        <v>5.0263369342023037E-2</v>
      </c>
      <c r="P38" s="276">
        <v>5.4598139393015097E-2</v>
      </c>
      <c r="Q38" s="72"/>
      <c r="R38" s="276"/>
      <c r="S38" s="276">
        <v>4.4718581341557442E-2</v>
      </c>
      <c r="T38" s="72"/>
      <c r="U38" s="276">
        <v>6.0607625885654763E-2</v>
      </c>
      <c r="V38" s="276">
        <v>5.7193189907935857E-2</v>
      </c>
      <c r="W38" s="71"/>
      <c r="X38" s="315"/>
      <c r="Y38" s="315"/>
      <c r="Z38" s="315"/>
      <c r="AA38" s="315"/>
      <c r="AC38" s="331"/>
      <c r="AD38" s="332"/>
      <c r="AE38" s="333"/>
      <c r="AF38" s="333"/>
      <c r="AG38" s="333"/>
      <c r="AH38" s="333"/>
      <c r="AI38" s="333"/>
      <c r="AJ38" s="333"/>
      <c r="AK38" s="331"/>
      <c r="AL38" s="331"/>
      <c r="AM38" s="331"/>
      <c r="AN38" s="332"/>
      <c r="AO38" s="333"/>
      <c r="AP38" s="333"/>
      <c r="AQ38" s="333"/>
      <c r="AR38" s="333"/>
      <c r="AS38" s="333"/>
      <c r="AT38" s="333"/>
      <c r="AU38" s="331"/>
      <c r="AW38" s="275"/>
      <c r="AX38" s="275"/>
      <c r="AY38" s="275"/>
      <c r="AZ38" s="275"/>
      <c r="BA38" s="275"/>
      <c r="BB38" s="275"/>
      <c r="BC38" s="275"/>
      <c r="BD38" s="275"/>
      <c r="BE38" s="275"/>
      <c r="BF38" s="275"/>
      <c r="BG38" s="275"/>
      <c r="BH38" s="275"/>
      <c r="BI38" s="275"/>
      <c r="BJ38" s="275"/>
      <c r="BK38" s="275"/>
      <c r="BL38" s="275"/>
      <c r="BM38" s="275"/>
      <c r="BN38" s="275"/>
      <c r="BO38" s="275"/>
      <c r="BP38" s="275"/>
      <c r="BQ38" s="275"/>
      <c r="BR38" s="275"/>
      <c r="BS38" s="275"/>
      <c r="BT38" s="275"/>
      <c r="BU38" s="275"/>
      <c r="BV38" s="275"/>
      <c r="BW38" s="275"/>
      <c r="BX38" s="275"/>
      <c r="BY38" s="275"/>
      <c r="BZ38" s="275"/>
    </row>
    <row r="39" spans="1:78" s="127" customFormat="1" ht="16.5" customHeight="1">
      <c r="A39" s="73"/>
      <c r="B39" s="70" t="s">
        <v>158</v>
      </c>
      <c r="C39" s="276">
        <v>5.6544754571703562E-2</v>
      </c>
      <c r="D39" s="276">
        <v>5.2291775273689695E-2</v>
      </c>
      <c r="E39" s="72"/>
      <c r="F39" s="276">
        <v>6.6641593237337912E-2</v>
      </c>
      <c r="G39" s="276">
        <v>6.1944690008661721E-2</v>
      </c>
      <c r="H39" s="72"/>
      <c r="I39" s="276">
        <v>6.6112389318831483E-2</v>
      </c>
      <c r="J39" s="276">
        <v>6.0950595890653179E-2</v>
      </c>
      <c r="K39" s="72"/>
      <c r="L39" s="276">
        <v>5.4773313674898634E-2</v>
      </c>
      <c r="M39" s="276">
        <v>5.3971039929793768E-2</v>
      </c>
      <c r="N39" s="72"/>
      <c r="O39" s="276">
        <v>5.1245424515668242E-2</v>
      </c>
      <c r="P39" s="276">
        <v>5.109043770016776E-2</v>
      </c>
      <c r="Q39" s="72"/>
      <c r="R39" s="276"/>
      <c r="S39" s="276">
        <v>6.0909791827293752E-2</v>
      </c>
      <c r="T39" s="72"/>
      <c r="U39" s="276">
        <v>6.329795018810748E-2</v>
      </c>
      <c r="V39" s="276">
        <v>5.8789933676814232E-2</v>
      </c>
      <c r="W39" s="71"/>
      <c r="X39" s="315"/>
      <c r="Y39" s="315"/>
      <c r="Z39" s="315"/>
      <c r="AA39" s="315"/>
      <c r="AC39" s="331"/>
      <c r="AD39" s="332"/>
      <c r="AE39" s="333"/>
      <c r="AF39" s="333"/>
      <c r="AG39" s="333"/>
      <c r="AH39" s="333"/>
      <c r="AI39" s="333"/>
      <c r="AJ39" s="333"/>
      <c r="AK39" s="331"/>
      <c r="AL39" s="331"/>
      <c r="AM39" s="331"/>
      <c r="AN39" s="332"/>
      <c r="AO39" s="333"/>
      <c r="AP39" s="333"/>
      <c r="AQ39" s="333"/>
      <c r="AR39" s="333"/>
      <c r="AS39" s="333"/>
      <c r="AT39" s="333"/>
      <c r="AU39" s="331"/>
      <c r="AW39" s="275"/>
      <c r="AX39" s="275"/>
      <c r="AY39" s="275"/>
      <c r="AZ39" s="275"/>
      <c r="BA39" s="275"/>
      <c r="BB39" s="275"/>
      <c r="BC39" s="275"/>
      <c r="BD39" s="275"/>
      <c r="BE39" s="275"/>
      <c r="BF39" s="275"/>
      <c r="BG39" s="275"/>
      <c r="BH39" s="275"/>
      <c r="BI39" s="275"/>
      <c r="BJ39" s="275"/>
      <c r="BK39" s="275"/>
      <c r="BL39" s="275"/>
      <c r="BM39" s="275"/>
      <c r="BN39" s="275"/>
      <c r="BO39" s="275"/>
      <c r="BP39" s="275"/>
      <c r="BQ39" s="275"/>
      <c r="BR39" s="275"/>
      <c r="BS39" s="275"/>
      <c r="BT39" s="275"/>
      <c r="BU39" s="275"/>
      <c r="BV39" s="275"/>
      <c r="BW39" s="275"/>
      <c r="BX39" s="275"/>
      <c r="BY39" s="275"/>
      <c r="BZ39" s="275"/>
    </row>
    <row r="40" spans="1:78" s="127" customFormat="1" ht="16.5" customHeight="1">
      <c r="A40" s="73"/>
      <c r="B40" s="70" t="s">
        <v>159</v>
      </c>
      <c r="C40" s="276">
        <v>6.3482515239011869E-2</v>
      </c>
      <c r="D40" s="276">
        <v>5.9630268276055658E-2</v>
      </c>
      <c r="E40" s="72"/>
      <c r="F40" s="276">
        <v>6.8745970341715021E-2</v>
      </c>
      <c r="G40" s="276">
        <v>6.6847044746265197E-2</v>
      </c>
      <c r="H40" s="72"/>
      <c r="I40" s="276">
        <v>6.5293174370773199E-2</v>
      </c>
      <c r="J40" s="276">
        <v>6.4610814442833397E-2</v>
      </c>
      <c r="K40" s="72"/>
      <c r="L40" s="276">
        <v>9.2038333947659423E-2</v>
      </c>
      <c r="M40" s="276">
        <v>8.0269123884744775E-2</v>
      </c>
      <c r="N40" s="72"/>
      <c r="O40" s="276">
        <v>8.8742076600303546E-2</v>
      </c>
      <c r="P40" s="276">
        <v>7.8440343653093381E-2</v>
      </c>
      <c r="Q40" s="72"/>
      <c r="R40" s="276"/>
      <c r="S40" s="276">
        <v>0.12644564379336931</v>
      </c>
      <c r="T40" s="72"/>
      <c r="U40" s="276">
        <v>7.1011648028099894E-2</v>
      </c>
      <c r="V40" s="276">
        <v>6.8688136234017483E-2</v>
      </c>
      <c r="W40" s="71"/>
      <c r="X40" s="315"/>
      <c r="Y40" s="315"/>
      <c r="Z40" s="315"/>
      <c r="AA40" s="315"/>
      <c r="AC40" s="331"/>
      <c r="AD40" s="332"/>
      <c r="AE40" s="333"/>
      <c r="AF40" s="333"/>
      <c r="AG40" s="333"/>
      <c r="AH40" s="333"/>
      <c r="AI40" s="333"/>
      <c r="AJ40" s="333"/>
      <c r="AK40" s="331"/>
      <c r="AL40" s="331"/>
      <c r="AM40" s="331"/>
      <c r="AN40" s="332"/>
      <c r="AO40" s="333"/>
      <c r="AP40" s="333"/>
      <c r="AQ40" s="333"/>
      <c r="AR40" s="333"/>
      <c r="AS40" s="333"/>
      <c r="AT40" s="333"/>
      <c r="AU40" s="331"/>
      <c r="AW40" s="275"/>
      <c r="AX40" s="275"/>
      <c r="AY40" s="275"/>
      <c r="AZ40" s="275"/>
      <c r="BA40" s="275"/>
      <c r="BB40" s="275"/>
      <c r="BC40" s="275"/>
      <c r="BD40" s="275"/>
      <c r="BE40" s="275"/>
      <c r="BF40" s="275"/>
      <c r="BG40" s="275"/>
      <c r="BH40" s="275"/>
      <c r="BI40" s="275"/>
      <c r="BJ40" s="275"/>
      <c r="BK40" s="275"/>
      <c r="BL40" s="275"/>
      <c r="BM40" s="275"/>
      <c r="BN40" s="275"/>
      <c r="BO40" s="275"/>
      <c r="BP40" s="275"/>
      <c r="BQ40" s="275"/>
      <c r="BR40" s="275"/>
      <c r="BS40" s="275"/>
      <c r="BT40" s="275"/>
      <c r="BU40" s="275"/>
      <c r="BV40" s="275"/>
      <c r="BW40" s="275"/>
      <c r="BX40" s="275"/>
      <c r="BY40" s="275"/>
      <c r="BZ40" s="275"/>
    </row>
    <row r="41" spans="1:78" s="127" customFormat="1" ht="16.5" customHeight="1">
      <c r="A41" s="73"/>
      <c r="B41" s="70" t="s">
        <v>160</v>
      </c>
      <c r="C41" s="276">
        <v>6.6249598973371834E-2</v>
      </c>
      <c r="D41" s="276">
        <v>6.3961182179091317E-2</v>
      </c>
      <c r="E41" s="72"/>
      <c r="F41" s="276">
        <v>7.0402607636650183E-2</v>
      </c>
      <c r="G41" s="276">
        <v>7.0418887906632019E-2</v>
      </c>
      <c r="H41" s="72"/>
      <c r="I41" s="276">
        <v>6.9476399637453806E-2</v>
      </c>
      <c r="J41" s="276">
        <v>6.6803409131095948E-2</v>
      </c>
      <c r="K41" s="72"/>
      <c r="L41" s="276">
        <v>0.10818282344268337</v>
      </c>
      <c r="M41" s="276">
        <v>9.7001608892789234E-2</v>
      </c>
      <c r="N41" s="72"/>
      <c r="O41" s="276">
        <v>0.10624051423980002</v>
      </c>
      <c r="P41" s="276">
        <v>9.8012302374053173E-2</v>
      </c>
      <c r="Q41" s="72"/>
      <c r="R41" s="276"/>
      <c r="S41" s="276">
        <v>0.13107170393215112</v>
      </c>
      <c r="T41" s="72"/>
      <c r="U41" s="276">
        <v>7.5867145329166566E-2</v>
      </c>
      <c r="V41" s="276">
        <v>7.5103265481778217E-2</v>
      </c>
      <c r="W41" s="71"/>
      <c r="X41" s="315"/>
      <c r="Y41" s="315"/>
      <c r="Z41" s="315"/>
      <c r="AA41" s="315"/>
      <c r="AC41" s="331"/>
      <c r="AD41" s="332"/>
      <c r="AE41" s="333"/>
      <c r="AF41" s="333"/>
      <c r="AG41" s="333"/>
      <c r="AH41" s="333"/>
      <c r="AI41" s="333"/>
      <c r="AJ41" s="333"/>
      <c r="AK41" s="331"/>
      <c r="AL41" s="331"/>
      <c r="AM41" s="331"/>
      <c r="AN41" s="332"/>
      <c r="AO41" s="333"/>
      <c r="AP41" s="333"/>
      <c r="AQ41" s="333"/>
      <c r="AR41" s="333"/>
      <c r="AS41" s="333"/>
      <c r="AT41" s="333"/>
      <c r="AU41" s="331"/>
      <c r="AW41" s="275"/>
      <c r="AX41" s="275"/>
      <c r="AY41" s="275"/>
      <c r="AZ41" s="275"/>
      <c r="BA41" s="275"/>
      <c r="BB41" s="275"/>
      <c r="BC41" s="275"/>
      <c r="BD41" s="275"/>
      <c r="BE41" s="275"/>
      <c r="BF41" s="275"/>
      <c r="BG41" s="275"/>
      <c r="BH41" s="275"/>
      <c r="BI41" s="275"/>
      <c r="BJ41" s="275"/>
      <c r="BK41" s="275"/>
      <c r="BL41" s="275"/>
      <c r="BM41" s="275"/>
      <c r="BN41" s="275"/>
      <c r="BO41" s="275"/>
      <c r="BP41" s="275"/>
      <c r="BQ41" s="275"/>
      <c r="BR41" s="275"/>
      <c r="BS41" s="275"/>
      <c r="BT41" s="275"/>
      <c r="BU41" s="275"/>
      <c r="BV41" s="275"/>
      <c r="BW41" s="275"/>
      <c r="BX41" s="275"/>
      <c r="BY41" s="275"/>
      <c r="BZ41" s="275"/>
    </row>
    <row r="42" spans="1:78" s="127" customFormat="1" ht="16.5" customHeight="1">
      <c r="A42" s="73"/>
      <c r="B42" s="70" t="s">
        <v>161</v>
      </c>
      <c r="C42" s="276">
        <v>6.5728264356753288E-2</v>
      </c>
      <c r="D42" s="276">
        <v>6.4763203272246064E-2</v>
      </c>
      <c r="E42" s="72"/>
      <c r="F42" s="276">
        <v>6.7286338562934311E-2</v>
      </c>
      <c r="G42" s="276">
        <v>6.9231250055810045E-2</v>
      </c>
      <c r="H42" s="72"/>
      <c r="I42" s="276">
        <v>6.7925120267726416E-2</v>
      </c>
      <c r="J42" s="276">
        <v>6.9225872617321493E-2</v>
      </c>
      <c r="K42" s="72"/>
      <c r="L42" s="276">
        <v>0.1003317360855142</v>
      </c>
      <c r="M42" s="276">
        <v>9.1911657159572918E-2</v>
      </c>
      <c r="N42" s="72"/>
      <c r="O42" s="276">
        <v>9.2045353093473795E-2</v>
      </c>
      <c r="P42" s="276">
        <v>9.3589548065680442E-2</v>
      </c>
      <c r="Q42" s="72"/>
      <c r="R42" s="276"/>
      <c r="S42" s="276">
        <v>0.10254433307632999</v>
      </c>
      <c r="T42" s="72"/>
      <c r="U42" s="276">
        <v>7.2328830806580743E-2</v>
      </c>
      <c r="V42" s="276">
        <v>7.4001230739529661E-2</v>
      </c>
      <c r="W42" s="71"/>
      <c r="X42" s="315"/>
      <c r="Y42" s="315"/>
      <c r="Z42" s="315"/>
      <c r="AA42" s="315"/>
      <c r="AC42" s="331"/>
      <c r="AD42" s="332"/>
      <c r="AE42" s="333"/>
      <c r="AF42" s="333"/>
      <c r="AG42" s="333"/>
      <c r="AH42" s="333"/>
      <c r="AI42" s="333"/>
      <c r="AJ42" s="333"/>
      <c r="AK42" s="331"/>
      <c r="AL42" s="331"/>
      <c r="AM42" s="331"/>
      <c r="AN42" s="332"/>
      <c r="AO42" s="333"/>
      <c r="AP42" s="333"/>
      <c r="AQ42" s="333"/>
      <c r="AR42" s="333"/>
      <c r="AS42" s="333"/>
      <c r="AT42" s="333"/>
      <c r="AU42" s="331"/>
      <c r="AW42" s="275"/>
      <c r="AX42" s="275"/>
      <c r="AY42" s="275"/>
      <c r="AZ42" s="275"/>
      <c r="BA42" s="275"/>
      <c r="BB42" s="275"/>
      <c r="BC42" s="275"/>
      <c r="BD42" s="275"/>
      <c r="BE42" s="275"/>
      <c r="BF42" s="275"/>
      <c r="BG42" s="275"/>
      <c r="BH42" s="275"/>
      <c r="BI42" s="275"/>
      <c r="BJ42" s="275"/>
      <c r="BK42" s="275"/>
      <c r="BL42" s="275"/>
      <c r="BM42" s="275"/>
      <c r="BN42" s="275"/>
      <c r="BO42" s="275"/>
      <c r="BP42" s="275"/>
      <c r="BQ42" s="275"/>
      <c r="BR42" s="275"/>
      <c r="BS42" s="275"/>
      <c r="BT42" s="275"/>
      <c r="BU42" s="275"/>
      <c r="BV42" s="275"/>
      <c r="BW42" s="275"/>
      <c r="BX42" s="275"/>
      <c r="BY42" s="275"/>
      <c r="BZ42" s="275"/>
    </row>
    <row r="43" spans="1:78" s="127" customFormat="1" ht="16.5" customHeight="1">
      <c r="A43" s="73"/>
      <c r="B43" s="70" t="s">
        <v>162</v>
      </c>
      <c r="C43" s="276">
        <v>5.7066089188322101E-2</v>
      </c>
      <c r="D43" s="276">
        <v>5.8868348237558647E-2</v>
      </c>
      <c r="E43" s="72"/>
      <c r="F43" s="276">
        <v>6.3104448742746622E-2</v>
      </c>
      <c r="G43" s="276">
        <v>6.395385178636806E-2</v>
      </c>
      <c r="H43" s="72"/>
      <c r="I43" s="276">
        <v>6.7332496688279994E-2</v>
      </c>
      <c r="J43" s="276">
        <v>6.7581426601124595E-2</v>
      </c>
      <c r="K43" s="72"/>
      <c r="L43" s="276">
        <v>8.2786583118319199E-2</v>
      </c>
      <c r="M43" s="276">
        <v>8.2492321193505927E-2</v>
      </c>
      <c r="N43" s="72"/>
      <c r="O43" s="276">
        <v>7.8207302919382202E-2</v>
      </c>
      <c r="P43" s="276">
        <v>8.1032992730415337E-2</v>
      </c>
      <c r="Q43" s="72"/>
      <c r="R43" s="276"/>
      <c r="S43" s="276">
        <v>8.2498072474942175E-2</v>
      </c>
      <c r="T43" s="72"/>
      <c r="U43" s="276">
        <v>6.6526339351050734E-2</v>
      </c>
      <c r="V43" s="276">
        <v>6.8265823650309088E-2</v>
      </c>
      <c r="W43" s="71"/>
      <c r="X43" s="315"/>
      <c r="Y43" s="315"/>
      <c r="Z43" s="315"/>
      <c r="AA43" s="315"/>
      <c r="AC43" s="331"/>
      <c r="AD43" s="332"/>
      <c r="AE43" s="333"/>
      <c r="AF43" s="333"/>
      <c r="AG43" s="333"/>
      <c r="AH43" s="333"/>
      <c r="AI43" s="333"/>
      <c r="AJ43" s="333"/>
      <c r="AK43" s="331"/>
      <c r="AL43" s="331"/>
      <c r="AM43" s="331"/>
      <c r="AN43" s="332"/>
      <c r="AO43" s="333"/>
      <c r="AP43" s="333"/>
      <c r="AQ43" s="333"/>
      <c r="AR43" s="333"/>
      <c r="AS43" s="333"/>
      <c r="AT43" s="333"/>
      <c r="AU43" s="331"/>
      <c r="AW43" s="275"/>
      <c r="AX43" s="275"/>
      <c r="AY43" s="275"/>
      <c r="AZ43" s="275"/>
      <c r="BA43" s="275"/>
      <c r="BB43" s="275"/>
      <c r="BC43" s="275"/>
      <c r="BD43" s="275"/>
      <c r="BE43" s="275"/>
      <c r="BF43" s="275"/>
      <c r="BG43" s="275"/>
      <c r="BH43" s="275"/>
      <c r="BI43" s="275"/>
      <c r="BJ43" s="275"/>
      <c r="BK43" s="275"/>
      <c r="BL43" s="275"/>
      <c r="BM43" s="275"/>
      <c r="BN43" s="275"/>
      <c r="BO43" s="275"/>
      <c r="BP43" s="275"/>
      <c r="BQ43" s="275"/>
      <c r="BR43" s="275"/>
      <c r="BS43" s="275"/>
      <c r="BT43" s="275"/>
      <c r="BU43" s="275"/>
      <c r="BV43" s="275"/>
      <c r="BW43" s="275"/>
      <c r="BX43" s="275"/>
      <c r="BY43" s="275"/>
      <c r="BZ43" s="275"/>
    </row>
    <row r="44" spans="1:78" s="127" customFormat="1" ht="16.5" customHeight="1">
      <c r="A44" s="73"/>
      <c r="B44" s="70" t="s">
        <v>163</v>
      </c>
      <c r="C44" s="276">
        <v>5.0449149823548284E-2</v>
      </c>
      <c r="D44" s="276">
        <v>5.0326823595460562E-2</v>
      </c>
      <c r="E44" s="72"/>
      <c r="F44" s="276">
        <v>6.273730209900423E-2</v>
      </c>
      <c r="G44" s="276">
        <v>6.1712520203237878E-2</v>
      </c>
      <c r="H44" s="72"/>
      <c r="I44" s="276">
        <v>6.9145227637174927E-2</v>
      </c>
      <c r="J44" s="276">
        <v>6.7439968879301204E-2</v>
      </c>
      <c r="K44" s="72"/>
      <c r="L44" s="276">
        <v>6.3177294507924808E-2</v>
      </c>
      <c r="M44" s="276">
        <v>6.7924528301886791E-2</v>
      </c>
      <c r="N44" s="72"/>
      <c r="O44" s="276">
        <v>6.3297919828586735E-2</v>
      </c>
      <c r="P44" s="276">
        <v>6.6748004676935591E-2</v>
      </c>
      <c r="Q44" s="72"/>
      <c r="R44" s="276"/>
      <c r="S44" s="276">
        <v>5.9367771781033155E-2</v>
      </c>
      <c r="T44" s="72"/>
      <c r="U44" s="276">
        <v>6.307841972502734E-2</v>
      </c>
      <c r="V44" s="276">
        <v>6.3113610129066772E-2</v>
      </c>
      <c r="W44" s="71"/>
      <c r="X44" s="315"/>
      <c r="Y44" s="315"/>
      <c r="Z44" s="315"/>
      <c r="AA44" s="315"/>
      <c r="AC44" s="331"/>
      <c r="AD44" s="332"/>
      <c r="AE44" s="333"/>
      <c r="AF44" s="333"/>
      <c r="AG44" s="333"/>
      <c r="AH44" s="333"/>
      <c r="AI44" s="333"/>
      <c r="AJ44" s="333"/>
      <c r="AK44" s="331"/>
      <c r="AL44" s="331"/>
      <c r="AM44" s="331"/>
      <c r="AN44" s="332"/>
      <c r="AO44" s="333"/>
      <c r="AP44" s="333"/>
      <c r="AQ44" s="333"/>
      <c r="AR44" s="333"/>
      <c r="AS44" s="333"/>
      <c r="AT44" s="333"/>
      <c r="AU44" s="331"/>
      <c r="AW44" s="275"/>
      <c r="AX44" s="275"/>
      <c r="AY44" s="275"/>
      <c r="AZ44" s="275"/>
      <c r="BA44" s="275"/>
      <c r="BB44" s="275"/>
      <c r="BC44" s="275"/>
      <c r="BD44" s="275"/>
      <c r="BE44" s="275"/>
      <c r="BF44" s="275"/>
      <c r="BG44" s="275"/>
      <c r="BH44" s="275"/>
      <c r="BI44" s="275"/>
      <c r="BJ44" s="275"/>
      <c r="BK44" s="275"/>
      <c r="BL44" s="275"/>
      <c r="BM44" s="275"/>
      <c r="BN44" s="275"/>
      <c r="BO44" s="275"/>
      <c r="BP44" s="275"/>
      <c r="BQ44" s="275"/>
      <c r="BR44" s="275"/>
      <c r="BS44" s="275"/>
      <c r="BT44" s="275"/>
      <c r="BU44" s="275"/>
      <c r="BV44" s="275"/>
      <c r="BW44" s="275"/>
      <c r="BX44" s="275"/>
      <c r="BY44" s="275"/>
      <c r="BZ44" s="275"/>
    </row>
    <row r="45" spans="1:78" s="127" customFormat="1" ht="16.5" customHeight="1">
      <c r="A45" s="73"/>
      <c r="B45" s="70" t="s">
        <v>164</v>
      </c>
      <c r="C45" s="276">
        <v>5.5822906641000959E-2</v>
      </c>
      <c r="D45" s="276">
        <v>4.8161366643942737E-2</v>
      </c>
      <c r="E45" s="72"/>
      <c r="F45" s="276">
        <v>7.0527974783293937E-2</v>
      </c>
      <c r="G45" s="276">
        <v>6.1926830792859884E-2</v>
      </c>
      <c r="H45" s="72"/>
      <c r="I45" s="276">
        <v>7.4182528062469499E-2</v>
      </c>
      <c r="J45" s="276">
        <v>6.6149167167662767E-2</v>
      </c>
      <c r="K45" s="72"/>
      <c r="L45" s="276">
        <v>5.3925543678584591E-2</v>
      </c>
      <c r="M45" s="276">
        <v>5.4760860026327338E-2</v>
      </c>
      <c r="N45" s="72"/>
      <c r="O45" s="276">
        <v>5.4548701008838497E-2</v>
      </c>
      <c r="P45" s="276">
        <v>5.4648975649433176E-2</v>
      </c>
      <c r="Q45" s="72"/>
      <c r="R45" s="276"/>
      <c r="S45" s="276">
        <v>4.4718581341557442E-2</v>
      </c>
      <c r="T45" s="72"/>
      <c r="U45" s="276">
        <v>6.714188555145191E-2</v>
      </c>
      <c r="V45" s="276">
        <v>5.9855770197602069E-2</v>
      </c>
      <c r="W45" s="71"/>
      <c r="X45" s="315"/>
      <c r="Y45" s="315"/>
      <c r="Z45" s="315"/>
      <c r="AA45" s="315"/>
      <c r="AC45" s="331"/>
      <c r="AD45" s="332"/>
      <c r="AE45" s="333"/>
      <c r="AF45" s="333"/>
      <c r="AG45" s="333"/>
      <c r="AH45" s="333"/>
      <c r="AI45" s="333"/>
      <c r="AJ45" s="333"/>
      <c r="AK45" s="331"/>
      <c r="AL45" s="331"/>
      <c r="AM45" s="331"/>
      <c r="AN45" s="332"/>
      <c r="AO45" s="333"/>
      <c r="AP45" s="333"/>
      <c r="AQ45" s="333"/>
      <c r="AR45" s="333"/>
      <c r="AS45" s="333"/>
      <c r="AT45" s="333"/>
      <c r="AU45" s="331"/>
      <c r="AW45" s="275"/>
      <c r="AX45" s="275"/>
      <c r="AY45" s="275"/>
      <c r="AZ45" s="275"/>
      <c r="BA45" s="275"/>
      <c r="BB45" s="275"/>
      <c r="BC45" s="275"/>
      <c r="BD45" s="275"/>
      <c r="BE45" s="275"/>
      <c r="BF45" s="275"/>
      <c r="BG45" s="275"/>
      <c r="BH45" s="275"/>
      <c r="BI45" s="275"/>
      <c r="BJ45" s="275"/>
      <c r="BK45" s="275"/>
      <c r="BL45" s="275"/>
      <c r="BM45" s="275"/>
      <c r="BN45" s="275"/>
      <c r="BO45" s="275"/>
      <c r="BP45" s="275"/>
      <c r="BQ45" s="275"/>
      <c r="BR45" s="275"/>
      <c r="BS45" s="275"/>
      <c r="BT45" s="275"/>
      <c r="BU45" s="275"/>
      <c r="BV45" s="275"/>
      <c r="BW45" s="275"/>
      <c r="BX45" s="275"/>
      <c r="BY45" s="275"/>
      <c r="BZ45" s="275"/>
    </row>
    <row r="46" spans="1:78" s="127" customFormat="1" ht="16.5" customHeight="1">
      <c r="A46" s="73"/>
      <c r="B46" s="70" t="s">
        <v>165</v>
      </c>
      <c r="C46" s="276">
        <v>6.5648059031119671E-2</v>
      </c>
      <c r="D46" s="276">
        <v>6.2878453703332393E-2</v>
      </c>
      <c r="E46" s="72"/>
      <c r="F46" s="276">
        <v>7.4208396016906653E-2</v>
      </c>
      <c r="G46" s="276">
        <v>6.7882879262771575E-2</v>
      </c>
      <c r="H46" s="72"/>
      <c r="I46" s="276">
        <v>7.4496269957470537E-2</v>
      </c>
      <c r="J46" s="276">
        <v>6.8041164197050613E-2</v>
      </c>
      <c r="K46" s="72"/>
      <c r="L46" s="276">
        <v>4.5374124585329891E-2</v>
      </c>
      <c r="M46" s="276">
        <v>4.6804153868655843E-2</v>
      </c>
      <c r="N46" s="72"/>
      <c r="O46" s="276">
        <v>5.008481385590572E-2</v>
      </c>
      <c r="P46" s="276">
        <v>4.7277718468811958E-2</v>
      </c>
      <c r="Q46" s="72"/>
      <c r="R46" s="276"/>
      <c r="S46" s="276">
        <v>3.469545104086353E-2</v>
      </c>
      <c r="T46" s="72"/>
      <c r="U46" s="276">
        <v>6.8833561472834176E-2</v>
      </c>
      <c r="V46" s="276">
        <v>6.2715429692998856E-2</v>
      </c>
      <c r="W46" s="71"/>
      <c r="X46" s="315"/>
      <c r="Y46" s="315"/>
      <c r="Z46" s="315"/>
      <c r="AA46" s="315"/>
      <c r="AC46" s="331"/>
      <c r="AD46" s="332"/>
      <c r="AE46" s="333"/>
      <c r="AF46" s="333"/>
      <c r="AG46" s="333"/>
      <c r="AH46" s="333"/>
      <c r="AI46" s="333"/>
      <c r="AJ46" s="333"/>
      <c r="AK46" s="331"/>
      <c r="AL46" s="331"/>
      <c r="AM46" s="331"/>
      <c r="AN46" s="332"/>
      <c r="AO46" s="333"/>
      <c r="AP46" s="333"/>
      <c r="AQ46" s="333"/>
      <c r="AR46" s="333"/>
      <c r="AS46" s="333"/>
      <c r="AT46" s="333"/>
      <c r="AU46" s="331"/>
      <c r="AW46" s="275"/>
      <c r="AX46" s="275"/>
      <c r="AY46" s="275"/>
      <c r="AZ46" s="275"/>
      <c r="BA46" s="275"/>
      <c r="BB46" s="275"/>
      <c r="BC46" s="275"/>
      <c r="BD46" s="275"/>
      <c r="BE46" s="275"/>
      <c r="BF46" s="275"/>
      <c r="BG46" s="275"/>
      <c r="BH46" s="275"/>
      <c r="BI46" s="275"/>
      <c r="BJ46" s="275"/>
      <c r="BK46" s="275"/>
      <c r="BL46" s="275"/>
      <c r="BM46" s="275"/>
      <c r="BN46" s="275"/>
      <c r="BO46" s="275"/>
      <c r="BP46" s="275"/>
      <c r="BQ46" s="275"/>
      <c r="BR46" s="275"/>
      <c r="BS46" s="275"/>
      <c r="BT46" s="275"/>
      <c r="BU46" s="275"/>
      <c r="BV46" s="275"/>
      <c r="BW46" s="275"/>
      <c r="BX46" s="275"/>
      <c r="BY46" s="275"/>
      <c r="BZ46" s="275"/>
    </row>
    <row r="47" spans="1:78" s="127" customFormat="1" ht="16.5" customHeight="1">
      <c r="A47" s="73"/>
      <c r="B47" s="70" t="s">
        <v>166</v>
      </c>
      <c r="C47" s="276">
        <v>7.8240295155598327E-2</v>
      </c>
      <c r="D47" s="276">
        <v>7.5911296467097086E-2</v>
      </c>
      <c r="E47" s="72"/>
      <c r="F47" s="276">
        <v>7.3393509563722328E-2</v>
      </c>
      <c r="G47" s="276">
        <v>6.8865136131872451E-2</v>
      </c>
      <c r="H47" s="72"/>
      <c r="I47" s="276">
        <v>6.7715959004392381E-2</v>
      </c>
      <c r="J47" s="276">
        <v>6.6502811472221243E-2</v>
      </c>
      <c r="K47" s="72"/>
      <c r="L47" s="276">
        <v>4.028750460744563E-2</v>
      </c>
      <c r="M47" s="276">
        <v>4.1333918385256692E-2</v>
      </c>
      <c r="N47" s="72"/>
      <c r="O47" s="276">
        <v>4.2585483438978659E-2</v>
      </c>
      <c r="P47" s="276">
        <v>4.1075695185806518E-2</v>
      </c>
      <c r="Q47" s="72"/>
      <c r="R47" s="276"/>
      <c r="S47" s="276">
        <v>2.6214340786430222E-2</v>
      </c>
      <c r="T47" s="72"/>
      <c r="U47" s="276">
        <v>6.7163408145871531E-2</v>
      </c>
      <c r="V47" s="276">
        <v>6.2828046381987759E-2</v>
      </c>
      <c r="W47" s="71"/>
      <c r="X47" s="315"/>
      <c r="Y47" s="315"/>
      <c r="Z47" s="315"/>
      <c r="AA47" s="315"/>
      <c r="AC47" s="331"/>
      <c r="AD47" s="332"/>
      <c r="AE47" s="333"/>
      <c r="AF47" s="333"/>
      <c r="AG47" s="333"/>
      <c r="AH47" s="333"/>
      <c r="AI47" s="333"/>
      <c r="AJ47" s="333"/>
      <c r="AK47" s="331"/>
      <c r="AL47" s="331"/>
      <c r="AM47" s="331"/>
      <c r="AN47" s="332"/>
      <c r="AO47" s="333"/>
      <c r="AP47" s="333"/>
      <c r="AQ47" s="333"/>
      <c r="AR47" s="333"/>
      <c r="AS47" s="333"/>
      <c r="AT47" s="333"/>
      <c r="AU47" s="331"/>
      <c r="AW47" s="275"/>
      <c r="AX47" s="275"/>
      <c r="AY47" s="275"/>
      <c r="AZ47" s="275"/>
      <c r="BA47" s="275"/>
      <c r="BB47" s="275"/>
      <c r="BC47" s="275"/>
      <c r="BD47" s="275"/>
      <c r="BE47" s="275"/>
      <c r="BF47" s="275"/>
      <c r="BG47" s="275"/>
      <c r="BH47" s="275"/>
      <c r="BI47" s="275"/>
      <c r="BJ47" s="275"/>
      <c r="BK47" s="275"/>
      <c r="BL47" s="275"/>
      <c r="BM47" s="275"/>
      <c r="BN47" s="275"/>
      <c r="BO47" s="275"/>
      <c r="BP47" s="275"/>
      <c r="BQ47" s="275"/>
      <c r="BR47" s="275"/>
      <c r="BS47" s="275"/>
      <c r="BT47" s="275"/>
      <c r="BU47" s="275"/>
      <c r="BV47" s="275"/>
      <c r="BW47" s="275"/>
      <c r="BX47" s="275"/>
      <c r="BY47" s="275"/>
      <c r="BZ47" s="275"/>
    </row>
    <row r="48" spans="1:78" s="127" customFormat="1" ht="16.5" customHeight="1">
      <c r="A48" s="73"/>
      <c r="B48" s="70" t="s">
        <v>167</v>
      </c>
      <c r="C48" s="276">
        <v>7.7799165864613412E-2</v>
      </c>
      <c r="D48" s="276">
        <v>7.9520391386293465E-2</v>
      </c>
      <c r="E48" s="72"/>
      <c r="F48" s="276">
        <v>5.8788236979726342E-2</v>
      </c>
      <c r="G48" s="276">
        <v>6.4364613749810243E-2</v>
      </c>
      <c r="H48" s="72"/>
      <c r="I48" s="276">
        <v>5.2133444886007109E-2</v>
      </c>
      <c r="J48" s="276">
        <v>5.9111645506949112E-2</v>
      </c>
      <c r="K48" s="72"/>
      <c r="L48" s="276">
        <v>3.2288978990047915E-2</v>
      </c>
      <c r="M48" s="276">
        <v>3.7794354248939593E-2</v>
      </c>
      <c r="N48" s="72"/>
      <c r="O48" s="276">
        <v>3.4104097848406394E-2</v>
      </c>
      <c r="P48" s="276">
        <v>3.4466981851456462E-2</v>
      </c>
      <c r="Q48" s="72"/>
      <c r="R48" s="276"/>
      <c r="S48" s="276">
        <v>1.5420200462606014E-2</v>
      </c>
      <c r="T48" s="72"/>
      <c r="U48" s="276">
        <v>5.489983384557108E-2</v>
      </c>
      <c r="V48" s="276">
        <v>5.841588538838681E-2</v>
      </c>
      <c r="W48" s="71"/>
      <c r="X48" s="315"/>
      <c r="Y48" s="315"/>
      <c r="Z48" s="315"/>
      <c r="AA48" s="315"/>
      <c r="AC48" s="331"/>
      <c r="AD48" s="332"/>
      <c r="AE48" s="333"/>
      <c r="AF48" s="333"/>
      <c r="AG48" s="333"/>
      <c r="AH48" s="333"/>
      <c r="AI48" s="333"/>
      <c r="AJ48" s="333"/>
      <c r="AK48" s="331"/>
      <c r="AL48" s="331"/>
      <c r="AM48" s="331"/>
      <c r="AN48" s="332"/>
      <c r="AO48" s="333"/>
      <c r="AP48" s="333"/>
      <c r="AQ48" s="333"/>
      <c r="AR48" s="333"/>
      <c r="AS48" s="333"/>
      <c r="AT48" s="333"/>
      <c r="AU48" s="331"/>
      <c r="AW48" s="275"/>
      <c r="AX48" s="275"/>
      <c r="AY48" s="275"/>
      <c r="AZ48" s="275"/>
      <c r="BA48" s="275"/>
      <c r="BB48" s="275"/>
      <c r="BC48" s="275"/>
      <c r="BD48" s="275"/>
      <c r="BE48" s="275"/>
      <c r="BF48" s="275"/>
      <c r="BG48" s="275"/>
      <c r="BH48" s="275"/>
      <c r="BI48" s="275"/>
      <c r="BJ48" s="275"/>
      <c r="BK48" s="275"/>
      <c r="BL48" s="275"/>
      <c r="BM48" s="275"/>
      <c r="BN48" s="275"/>
      <c r="BO48" s="275"/>
      <c r="BP48" s="275"/>
      <c r="BQ48" s="275"/>
      <c r="BR48" s="275"/>
      <c r="BS48" s="275"/>
      <c r="BT48" s="275"/>
      <c r="BU48" s="275"/>
      <c r="BV48" s="275"/>
      <c r="BW48" s="275"/>
      <c r="BX48" s="275"/>
      <c r="BY48" s="275"/>
      <c r="BZ48" s="275"/>
    </row>
    <row r="49" spans="1:78" s="127" customFormat="1" ht="16.5" customHeight="1">
      <c r="A49" s="73"/>
      <c r="B49" s="70" t="s">
        <v>168</v>
      </c>
      <c r="C49" s="276">
        <v>6.3241899262111004E-2</v>
      </c>
      <c r="D49" s="276">
        <v>7.0056542487067414E-2</v>
      </c>
      <c r="E49" s="72"/>
      <c r="F49" s="276">
        <v>4.0036893760298016E-2</v>
      </c>
      <c r="G49" s="276">
        <v>5.0488003071785116E-2</v>
      </c>
      <c r="H49" s="72"/>
      <c r="I49" s="276">
        <v>3.4023565502335637E-2</v>
      </c>
      <c r="J49" s="276">
        <v>4.5531704211903667E-2</v>
      </c>
      <c r="K49" s="72"/>
      <c r="L49" s="276">
        <v>2.3848138591964614E-2</v>
      </c>
      <c r="M49" s="276">
        <v>3.1037004534152406E-2</v>
      </c>
      <c r="N49" s="72"/>
      <c r="O49" s="276">
        <v>2.2944379966074457E-2</v>
      </c>
      <c r="P49" s="276">
        <v>2.7146560927253316E-2</v>
      </c>
      <c r="Q49" s="72"/>
      <c r="R49" s="276"/>
      <c r="S49" s="276">
        <v>8.4811102544333078E-3</v>
      </c>
      <c r="T49" s="72"/>
      <c r="U49" s="276">
        <v>3.8331740661346279E-2</v>
      </c>
      <c r="V49" s="276">
        <v>4.6583088995338473E-2</v>
      </c>
      <c r="W49" s="71"/>
      <c r="X49" s="315"/>
      <c r="Y49" s="315"/>
      <c r="Z49" s="315"/>
      <c r="AA49" s="315"/>
      <c r="AC49" s="331"/>
      <c r="AD49" s="332"/>
      <c r="AE49" s="333"/>
      <c r="AF49" s="333"/>
      <c r="AG49" s="333"/>
      <c r="AH49" s="333"/>
      <c r="AI49" s="333"/>
      <c r="AJ49" s="333"/>
      <c r="AK49" s="331"/>
      <c r="AL49" s="331"/>
      <c r="AM49" s="331"/>
      <c r="AN49" s="332"/>
      <c r="AO49" s="333"/>
      <c r="AP49" s="333"/>
      <c r="AQ49" s="333"/>
      <c r="AR49" s="333"/>
      <c r="AS49" s="333"/>
      <c r="AT49" s="333"/>
      <c r="AU49" s="331"/>
      <c r="AW49" s="275"/>
      <c r="AX49" s="275"/>
      <c r="AY49" s="275"/>
      <c r="AZ49" s="275"/>
      <c r="BA49" s="275"/>
      <c r="BB49" s="275"/>
      <c r="BC49" s="275"/>
      <c r="BD49" s="275"/>
      <c r="BE49" s="275"/>
      <c r="BF49" s="275"/>
      <c r="BG49" s="275"/>
      <c r="BH49" s="275"/>
      <c r="BI49" s="275"/>
      <c r="BJ49" s="275"/>
      <c r="BK49" s="275"/>
      <c r="BL49" s="275"/>
      <c r="BM49" s="275"/>
      <c r="BN49" s="275"/>
      <c r="BO49" s="275"/>
      <c r="BP49" s="275"/>
      <c r="BQ49" s="275"/>
      <c r="BR49" s="275"/>
      <c r="BS49" s="275"/>
      <c r="BT49" s="275"/>
      <c r="BU49" s="275"/>
      <c r="BV49" s="275"/>
      <c r="BW49" s="275"/>
      <c r="BX49" s="275"/>
      <c r="BY49" s="275"/>
      <c r="BZ49" s="275"/>
    </row>
    <row r="50" spans="1:78" s="127" customFormat="1" ht="16.5" customHeight="1">
      <c r="A50" s="73"/>
      <c r="B50" s="70" t="s">
        <v>169</v>
      </c>
      <c r="C50" s="276">
        <v>4.6278472890599935E-2</v>
      </c>
      <c r="D50" s="276">
        <v>5.0928339415326623E-2</v>
      </c>
      <c r="E50" s="72"/>
      <c r="F50" s="276">
        <v>2.698080091697113E-2</v>
      </c>
      <c r="G50" s="276">
        <v>3.3521748060042683E-2</v>
      </c>
      <c r="H50" s="72"/>
      <c r="I50" s="276">
        <v>2.3199470124799552E-2</v>
      </c>
      <c r="J50" s="276">
        <v>2.9281748417441737E-2</v>
      </c>
      <c r="K50" s="72"/>
      <c r="L50" s="276">
        <v>1.5739034279395502E-2</v>
      </c>
      <c r="M50" s="276">
        <v>2.135439520257423E-2</v>
      </c>
      <c r="N50" s="72"/>
      <c r="O50" s="276">
        <v>1.5891438264440675E-2</v>
      </c>
      <c r="P50" s="276">
        <v>1.7131818412892075E-2</v>
      </c>
      <c r="Q50" s="72"/>
      <c r="R50" s="276"/>
      <c r="S50" s="276">
        <v>3.0840400925212026E-3</v>
      </c>
      <c r="T50" s="72"/>
      <c r="U50" s="276">
        <v>2.627047874859027E-2</v>
      </c>
      <c r="V50" s="276">
        <v>3.1174712726892463E-2</v>
      </c>
      <c r="W50" s="71"/>
      <c r="X50" s="315"/>
      <c r="Y50" s="315"/>
      <c r="Z50" s="315"/>
      <c r="AA50" s="315"/>
      <c r="AC50" s="331"/>
      <c r="AD50" s="332"/>
      <c r="AE50" s="333"/>
      <c r="AF50" s="333"/>
      <c r="AG50" s="333"/>
      <c r="AH50" s="333"/>
      <c r="AI50" s="333"/>
      <c r="AJ50" s="333"/>
      <c r="AK50" s="331"/>
      <c r="AL50" s="331"/>
      <c r="AM50" s="331"/>
      <c r="AN50" s="332"/>
      <c r="AO50" s="333"/>
      <c r="AP50" s="333"/>
      <c r="AQ50" s="333"/>
      <c r="AR50" s="333"/>
      <c r="AS50" s="333"/>
      <c r="AT50" s="333"/>
      <c r="AU50" s="331"/>
      <c r="AW50" s="275"/>
      <c r="AX50" s="275"/>
      <c r="AY50" s="275"/>
      <c r="AZ50" s="275"/>
      <c r="BA50" s="275"/>
      <c r="BB50" s="275"/>
      <c r="BC50" s="275"/>
      <c r="BD50" s="275"/>
      <c r="BE50" s="275"/>
      <c r="BF50" s="275"/>
      <c r="BG50" s="275"/>
      <c r="BH50" s="275"/>
      <c r="BI50" s="275"/>
      <c r="BJ50" s="275"/>
      <c r="BK50" s="275"/>
      <c r="BL50" s="275"/>
      <c r="BM50" s="275"/>
      <c r="BN50" s="275"/>
      <c r="BO50" s="275"/>
      <c r="BP50" s="275"/>
      <c r="BQ50" s="275"/>
      <c r="BR50" s="275"/>
      <c r="BS50" s="275"/>
      <c r="BT50" s="275"/>
      <c r="BU50" s="275"/>
      <c r="BV50" s="275"/>
      <c r="BW50" s="275"/>
      <c r="BX50" s="275"/>
      <c r="BY50" s="275"/>
      <c r="BZ50" s="275"/>
    </row>
    <row r="51" spans="1:78" s="127" customFormat="1" ht="16.5" customHeight="1">
      <c r="A51" s="73"/>
      <c r="B51" s="70" t="s">
        <v>171</v>
      </c>
      <c r="C51" s="276">
        <v>2.1615335258261148E-2</v>
      </c>
      <c r="D51" s="276">
        <v>3.4085896459076871E-2</v>
      </c>
      <c r="E51" s="72"/>
      <c r="F51" s="276">
        <v>1.3772476538433985E-2</v>
      </c>
      <c r="G51" s="276">
        <v>2.1109593077767955E-2</v>
      </c>
      <c r="H51" s="72"/>
      <c r="I51" s="276">
        <v>1.1782751167817053E-2</v>
      </c>
      <c r="J51" s="276">
        <v>1.8690101495915407E-2</v>
      </c>
      <c r="K51" s="72"/>
      <c r="L51" s="276">
        <v>6.8927386656837449E-3</v>
      </c>
      <c r="M51" s="276">
        <v>1.1964311832675149E-2</v>
      </c>
      <c r="N51" s="72"/>
      <c r="O51" s="276">
        <v>6.338719757164539E-3</v>
      </c>
      <c r="P51" s="276">
        <v>9.2521986680900812E-3</v>
      </c>
      <c r="Q51" s="72"/>
      <c r="R51" s="276"/>
      <c r="S51" s="276">
        <v>0</v>
      </c>
      <c r="T51" s="72"/>
      <c r="U51" s="276">
        <v>1.29609063594962E-2</v>
      </c>
      <c r="V51" s="276">
        <v>1.9555083638001697E-2</v>
      </c>
      <c r="W51" s="71"/>
      <c r="X51" s="315"/>
      <c r="Y51" s="315"/>
      <c r="Z51" s="315"/>
      <c r="AA51" s="315"/>
      <c r="AC51" s="331"/>
      <c r="AD51" s="332"/>
      <c r="AE51" s="333"/>
      <c r="AF51" s="333"/>
      <c r="AG51" s="333"/>
      <c r="AH51" s="333"/>
      <c r="AI51" s="333"/>
      <c r="AJ51" s="333"/>
      <c r="AK51" s="331"/>
      <c r="AL51" s="331"/>
      <c r="AM51" s="331"/>
      <c r="AN51" s="332"/>
      <c r="AO51" s="333"/>
      <c r="AP51" s="333"/>
      <c r="AQ51" s="333"/>
      <c r="AR51" s="333"/>
      <c r="AS51" s="333"/>
      <c r="AT51" s="333"/>
      <c r="AU51" s="331"/>
      <c r="AW51" s="275"/>
      <c r="AX51" s="275"/>
      <c r="AY51" s="275"/>
      <c r="AZ51" s="275"/>
      <c r="BA51" s="275"/>
      <c r="BB51" s="275"/>
      <c r="BC51" s="275"/>
      <c r="BD51" s="275"/>
      <c r="BE51" s="275"/>
      <c r="BF51" s="275"/>
      <c r="BG51" s="275"/>
      <c r="BH51" s="275"/>
      <c r="BI51" s="275"/>
      <c r="BJ51" s="275"/>
      <c r="BK51" s="275"/>
      <c r="BL51" s="275"/>
      <c r="BM51" s="275"/>
      <c r="BN51" s="275"/>
      <c r="BO51" s="275"/>
      <c r="BP51" s="275"/>
      <c r="BQ51" s="275"/>
      <c r="BR51" s="275"/>
      <c r="BS51" s="275"/>
      <c r="BT51" s="275"/>
      <c r="BU51" s="275"/>
      <c r="BV51" s="275"/>
      <c r="BW51" s="275"/>
      <c r="BX51" s="275"/>
      <c r="BY51" s="275"/>
      <c r="BZ51" s="275"/>
    </row>
    <row r="52" spans="1:78" s="127" customFormat="1" ht="16.5" customHeight="1">
      <c r="A52" s="73"/>
      <c r="B52" s="70" t="s">
        <v>38</v>
      </c>
      <c r="C52" s="276">
        <v>1.6562399743342959E-2</v>
      </c>
      <c r="D52" s="276">
        <v>2.0772346312708023E-2</v>
      </c>
      <c r="E52" s="72"/>
      <c r="F52" s="276">
        <v>1.138154595601404E-2</v>
      </c>
      <c r="G52" s="276">
        <v>1.3465848714582942E-2</v>
      </c>
      <c r="H52" s="72"/>
      <c r="I52" s="276">
        <v>1.0057170745311301E-2</v>
      </c>
      <c r="J52" s="276">
        <v>1.2112317431127772E-2</v>
      </c>
      <c r="K52" s="72"/>
      <c r="L52" s="276">
        <v>2.6538886841135276E-3</v>
      </c>
      <c r="M52" s="276">
        <v>5.0606991370484126E-3</v>
      </c>
      <c r="N52" s="72"/>
      <c r="O52" s="276">
        <v>1.6069993750557985E-3</v>
      </c>
      <c r="P52" s="276">
        <v>2.9485028722484878E-3</v>
      </c>
      <c r="Q52" s="72"/>
      <c r="R52" s="276"/>
      <c r="S52" s="276">
        <v>0</v>
      </c>
      <c r="T52" s="72"/>
      <c r="U52" s="276">
        <v>1.0119923896106131E-2</v>
      </c>
      <c r="V52" s="276">
        <v>1.1832796393048333E-2</v>
      </c>
      <c r="W52" s="71"/>
      <c r="X52" s="315"/>
      <c r="Y52" s="315"/>
      <c r="Z52" s="315"/>
      <c r="AA52" s="315"/>
      <c r="AC52" s="331"/>
      <c r="AD52" s="332"/>
      <c r="AE52" s="333"/>
      <c r="AF52" s="333"/>
      <c r="AG52" s="333"/>
      <c r="AH52" s="333"/>
      <c r="AI52" s="333"/>
      <c r="AJ52" s="333"/>
      <c r="AK52" s="331"/>
      <c r="AL52" s="331"/>
      <c r="AM52" s="331"/>
      <c r="AN52" s="332"/>
      <c r="AO52" s="333"/>
      <c r="AP52" s="333"/>
      <c r="AQ52" s="333"/>
      <c r="AR52" s="333"/>
      <c r="AS52" s="333"/>
      <c r="AT52" s="333"/>
      <c r="AU52" s="331"/>
      <c r="AV52" s="47"/>
      <c r="AW52" s="275"/>
      <c r="AX52" s="275"/>
      <c r="AY52" s="275"/>
      <c r="AZ52" s="275"/>
      <c r="BA52" s="275"/>
      <c r="BB52" s="275"/>
      <c r="BC52" s="275"/>
      <c r="BD52" s="275"/>
      <c r="BE52" s="275"/>
      <c r="BF52" s="275"/>
      <c r="BG52" s="275"/>
      <c r="BH52" s="275"/>
      <c r="BI52" s="275"/>
      <c r="BJ52" s="275"/>
      <c r="BK52" s="275"/>
      <c r="BL52" s="275"/>
      <c r="BM52" s="275"/>
      <c r="BN52" s="275"/>
      <c r="BO52" s="275"/>
      <c r="BP52" s="275"/>
      <c r="BQ52" s="275"/>
      <c r="BR52" s="275"/>
      <c r="BS52" s="275"/>
      <c r="BT52" s="275"/>
      <c r="BU52" s="275"/>
      <c r="BV52" s="275"/>
      <c r="BW52" s="275"/>
      <c r="BX52" s="275"/>
      <c r="BY52" s="275"/>
      <c r="BZ52" s="275"/>
    </row>
    <row r="53" spans="1:78" s="127" customFormat="1" ht="16.5" customHeight="1">
      <c r="A53" s="102"/>
      <c r="B53" s="103" t="s">
        <v>194</v>
      </c>
      <c r="C53" s="285">
        <v>1</v>
      </c>
      <c r="D53" s="285">
        <v>1</v>
      </c>
      <c r="E53" s="285"/>
      <c r="F53" s="285">
        <v>1</v>
      </c>
      <c r="G53" s="285">
        <v>1</v>
      </c>
      <c r="H53" s="285"/>
      <c r="I53" s="285">
        <v>1</v>
      </c>
      <c r="J53" s="285">
        <v>1</v>
      </c>
      <c r="K53" s="285"/>
      <c r="L53" s="285">
        <v>1</v>
      </c>
      <c r="M53" s="285">
        <v>1</v>
      </c>
      <c r="N53" s="285"/>
      <c r="O53" s="285">
        <v>1</v>
      </c>
      <c r="P53" s="285">
        <v>1</v>
      </c>
      <c r="Q53" s="285"/>
      <c r="R53" s="285"/>
      <c r="S53" s="285">
        <v>1</v>
      </c>
      <c r="T53" s="285"/>
      <c r="U53" s="285">
        <v>1</v>
      </c>
      <c r="V53" s="375">
        <v>1</v>
      </c>
      <c r="W53" s="93"/>
      <c r="X53" s="315"/>
      <c r="Y53" s="315"/>
      <c r="Z53" s="315"/>
      <c r="AA53" s="315"/>
      <c r="AC53" s="331"/>
      <c r="AD53" s="331"/>
      <c r="AE53" s="333"/>
      <c r="AF53" s="333"/>
      <c r="AG53" s="333"/>
      <c r="AH53" s="333"/>
      <c r="AI53" s="333"/>
      <c r="AJ53" s="333"/>
      <c r="AK53" s="331"/>
      <c r="AL53" s="331"/>
      <c r="AM53" s="331"/>
      <c r="AN53" s="331"/>
      <c r="AO53" s="333"/>
      <c r="AP53" s="333"/>
      <c r="AQ53" s="333"/>
      <c r="AR53" s="333"/>
      <c r="AS53" s="333"/>
      <c r="AT53" s="333"/>
      <c r="AU53" s="331"/>
    </row>
    <row r="54" spans="1:78" ht="7.5" customHeight="1">
      <c r="A54" s="80"/>
      <c r="B54" s="81"/>
      <c r="C54" s="81"/>
      <c r="D54" s="81"/>
      <c r="E54" s="243"/>
      <c r="F54" s="81"/>
      <c r="G54" s="81"/>
      <c r="H54" s="243"/>
      <c r="I54" s="81"/>
      <c r="J54" s="81"/>
      <c r="K54" s="243"/>
      <c r="L54" s="243"/>
      <c r="M54" s="243"/>
      <c r="N54" s="243"/>
      <c r="O54" s="243"/>
      <c r="P54" s="243"/>
      <c r="Q54" s="243"/>
      <c r="R54" s="243"/>
      <c r="S54" s="243"/>
      <c r="T54" s="81"/>
      <c r="U54" s="81"/>
      <c r="V54" s="81"/>
      <c r="W54" s="81"/>
      <c r="X54" s="315"/>
      <c r="Y54" s="315"/>
      <c r="Z54" s="315"/>
      <c r="AA54" s="315"/>
      <c r="AC54" s="331"/>
      <c r="AD54" s="331"/>
      <c r="AE54" s="331"/>
      <c r="AF54" s="331"/>
      <c r="AG54" s="331"/>
      <c r="AH54" s="331"/>
      <c r="AI54" s="331"/>
      <c r="AJ54" s="331"/>
      <c r="AK54" s="331"/>
      <c r="AL54" s="331"/>
      <c r="AM54" s="331"/>
      <c r="AN54" s="331"/>
      <c r="AO54" s="331"/>
      <c r="AP54" s="331"/>
      <c r="AQ54" s="331"/>
      <c r="AR54" s="331"/>
      <c r="AS54" s="331"/>
      <c r="AT54" s="331"/>
      <c r="AU54" s="331"/>
    </row>
    <row r="55" spans="1:78" ht="14.25" customHeight="1">
      <c r="A55" s="148" t="s">
        <v>143</v>
      </c>
      <c r="B55" s="6"/>
      <c r="C55" s="6"/>
      <c r="D55" s="6"/>
      <c r="E55" s="50"/>
      <c r="F55" s="6"/>
      <c r="G55" s="6"/>
      <c r="H55" s="50"/>
      <c r="I55" s="6"/>
      <c r="J55" s="6"/>
      <c r="K55" s="50"/>
      <c r="L55" s="50"/>
      <c r="M55" s="50"/>
      <c r="N55" s="50"/>
      <c r="O55" s="50"/>
      <c r="P55" s="50"/>
      <c r="Q55" s="50"/>
      <c r="R55" s="50"/>
      <c r="S55" s="50"/>
      <c r="T55" s="6"/>
      <c r="U55" s="6"/>
      <c r="V55" s="6"/>
      <c r="W55" s="6"/>
      <c r="X55" s="316"/>
      <c r="Y55" s="316"/>
      <c r="Z55" s="316"/>
      <c r="AA55" s="316"/>
    </row>
    <row r="56" spans="1:78" ht="14.25" customHeight="1">
      <c r="A56" s="475" t="s">
        <v>320</v>
      </c>
      <c r="B56" s="475"/>
      <c r="C56" s="475"/>
      <c r="D56" s="475"/>
      <c r="E56" s="475"/>
      <c r="F56" s="475"/>
      <c r="G56" s="475"/>
      <c r="H56" s="475"/>
      <c r="I56" s="475"/>
      <c r="J56" s="475"/>
      <c r="K56" s="475"/>
      <c r="L56" s="475"/>
      <c r="M56" s="475"/>
      <c r="N56" s="475"/>
      <c r="O56" s="475"/>
      <c r="P56" s="475"/>
      <c r="Q56" s="475"/>
      <c r="R56" s="475"/>
      <c r="S56" s="475"/>
      <c r="T56" s="475"/>
      <c r="U56" s="475"/>
      <c r="V56" s="475"/>
      <c r="W56" s="475"/>
    </row>
    <row r="57" spans="1:78" ht="14.25" customHeight="1">
      <c r="A57" s="475"/>
      <c r="B57" s="475"/>
      <c r="C57" s="475"/>
      <c r="D57" s="475"/>
      <c r="E57" s="475"/>
      <c r="F57" s="475"/>
      <c r="G57" s="475"/>
      <c r="H57" s="475"/>
      <c r="I57" s="475"/>
      <c r="J57" s="475"/>
      <c r="K57" s="475"/>
      <c r="L57" s="475"/>
      <c r="M57" s="475"/>
      <c r="N57" s="475"/>
      <c r="O57" s="475"/>
      <c r="P57" s="475"/>
      <c r="Q57" s="475"/>
      <c r="R57" s="475"/>
      <c r="S57" s="475"/>
      <c r="T57" s="475"/>
      <c r="U57" s="475"/>
      <c r="V57" s="475"/>
      <c r="W57" s="475"/>
    </row>
    <row r="58" spans="1:78" ht="14.25" customHeight="1">
      <c r="A58" s="475"/>
      <c r="B58" s="475"/>
      <c r="C58" s="475"/>
      <c r="D58" s="475"/>
      <c r="E58" s="475"/>
      <c r="F58" s="475"/>
      <c r="G58" s="475"/>
      <c r="H58" s="475"/>
      <c r="I58" s="475"/>
      <c r="J58" s="475"/>
      <c r="K58" s="475"/>
      <c r="L58" s="475"/>
      <c r="M58" s="475"/>
      <c r="N58" s="475"/>
      <c r="O58" s="475"/>
      <c r="P58" s="475"/>
      <c r="Q58" s="475"/>
      <c r="R58" s="475"/>
      <c r="S58" s="475"/>
      <c r="T58" s="475"/>
      <c r="U58" s="475"/>
      <c r="V58" s="475"/>
      <c r="W58" s="475"/>
    </row>
  </sheetData>
  <mergeCells count="4">
    <mergeCell ref="B6:B7"/>
    <mergeCell ref="A29:W29"/>
    <mergeCell ref="B33:B34"/>
    <mergeCell ref="A56:W58"/>
  </mergeCells>
  <phoneticPr fontId="0" type="noConversion"/>
  <conditionalFormatting sqref="A8:W25">
    <cfRule type="expression" dxfId="1274" priority="9" stopIfTrue="1">
      <formula>MOD(ROW(),2)=1</formula>
    </cfRule>
  </conditionalFormatting>
  <conditionalFormatting sqref="A35:R52 T35:W52">
    <cfRule type="expression" dxfId="1273" priority="8" stopIfTrue="1">
      <formula>MOD(ROW(),2)=1</formula>
    </cfRule>
  </conditionalFormatting>
  <conditionalFormatting sqref="S35:S52">
    <cfRule type="expression" dxfId="1272" priority="1" stopIfTrue="1">
      <formula>MOD(ROW(),2)=1</formula>
    </cfRule>
  </conditionalFormatting>
  <hyperlinks>
    <hyperlink ref="Y32" location="Inhoud!A1" display="Inhoud!A1"/>
    <hyperlink ref="Y5" location="Inhoud!A1" display="Inhoud!A1"/>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Z65"/>
  <sheetViews>
    <sheetView topLeftCell="A5" zoomScale="80" zoomScaleNormal="80" workbookViewId="0">
      <selection activeCell="A5" sqref="A5"/>
    </sheetView>
  </sheetViews>
  <sheetFormatPr defaultRowHeight="12.75"/>
  <cols>
    <col min="1" max="1" width="1.140625" customWidth="1"/>
    <col min="2" max="2" width="20.85546875" bestFit="1" customWidth="1"/>
    <col min="3" max="4" width="8.28515625" customWidth="1"/>
    <col min="5" max="5" width="8.28515625" style="436" customWidth="1"/>
    <col min="6" max="8" width="8.28515625" customWidth="1"/>
    <col min="9" max="9" width="2.140625" customWidth="1"/>
    <col min="10" max="11" width="8.28515625" customWidth="1"/>
    <col min="12" max="12" width="8.28515625" style="436" customWidth="1"/>
    <col min="13" max="15" width="8.28515625" customWidth="1"/>
    <col min="16" max="16" width="1.28515625" customWidth="1"/>
    <col min="17" max="17" width="2.140625" customWidth="1"/>
    <col min="18" max="18" width="12.85546875" customWidth="1"/>
    <col min="19" max="19" width="1.7109375" customWidth="1"/>
    <col min="20" max="20" width="15" hidden="1" customWidth="1"/>
    <col min="21" max="21" width="12.7109375" hidden="1" customWidth="1"/>
    <col min="22" max="78" width="9.140625" hidden="1" customWidth="1"/>
  </cols>
  <sheetData>
    <row r="1" spans="1:19" hidden="1"/>
    <row r="2" spans="1:19" hidden="1"/>
    <row r="3" spans="1:19" hidden="1"/>
    <row r="4" spans="1:19" hidden="1"/>
    <row r="5" spans="1:19" ht="28.5">
      <c r="A5" s="29" t="s">
        <v>438</v>
      </c>
      <c r="B5" s="59"/>
      <c r="C5" s="59"/>
      <c r="D5" s="59"/>
      <c r="E5" s="59"/>
      <c r="F5" s="59"/>
      <c r="G5" s="59"/>
      <c r="H5" s="59"/>
      <c r="I5" s="85"/>
      <c r="J5" s="85"/>
      <c r="K5" s="85"/>
      <c r="L5" s="85"/>
      <c r="M5" s="59"/>
      <c r="N5" s="59"/>
      <c r="O5" s="60"/>
      <c r="P5" s="365" t="s">
        <v>39</v>
      </c>
      <c r="Q5" s="4"/>
      <c r="R5" s="57" t="s">
        <v>185</v>
      </c>
    </row>
    <row r="6" spans="1:19" ht="15.75" customHeight="1">
      <c r="A6" s="94"/>
      <c r="B6" s="452" t="s">
        <v>52</v>
      </c>
      <c r="C6" s="371" t="s">
        <v>292</v>
      </c>
      <c r="D6" s="371"/>
      <c r="E6" s="371"/>
      <c r="F6" s="371"/>
      <c r="G6" s="371"/>
      <c r="H6" s="371"/>
      <c r="I6" s="102"/>
      <c r="J6" s="371" t="s">
        <v>84</v>
      </c>
      <c r="K6" s="371"/>
      <c r="L6" s="371"/>
      <c r="M6" s="371"/>
      <c r="N6" s="371"/>
      <c r="O6" s="371"/>
      <c r="P6" s="102"/>
    </row>
    <row r="7" spans="1:19" ht="15.75" customHeight="1">
      <c r="A7" s="97"/>
      <c r="B7" s="453"/>
      <c r="C7" s="362">
        <v>2005</v>
      </c>
      <c r="D7" s="362">
        <v>2010</v>
      </c>
      <c r="E7" s="362">
        <v>2015</v>
      </c>
      <c r="F7" s="411">
        <v>2018</v>
      </c>
      <c r="G7" s="412">
        <v>2025</v>
      </c>
      <c r="H7" s="412">
        <v>2030</v>
      </c>
      <c r="I7" s="413"/>
      <c r="J7" s="412">
        <v>2005</v>
      </c>
      <c r="K7" s="412">
        <v>2010</v>
      </c>
      <c r="L7" s="412">
        <v>2015</v>
      </c>
      <c r="M7" s="412">
        <v>2018</v>
      </c>
      <c r="N7" s="412">
        <v>2025</v>
      </c>
      <c r="O7" s="412">
        <v>2030</v>
      </c>
      <c r="P7" s="413"/>
      <c r="R7" s="1"/>
      <c r="S7" s="1"/>
    </row>
    <row r="8" spans="1:19" ht="15.75" customHeight="1">
      <c r="A8" s="64"/>
      <c r="B8" s="70" t="s">
        <v>40</v>
      </c>
      <c r="C8" s="208">
        <v>25818</v>
      </c>
      <c r="D8" s="208">
        <v>26656</v>
      </c>
      <c r="E8" s="208">
        <v>26744</v>
      </c>
      <c r="F8" s="72">
        <v>26766</v>
      </c>
      <c r="G8" s="72">
        <v>27362</v>
      </c>
      <c r="H8" s="72">
        <v>28923.999999999996</v>
      </c>
      <c r="I8" s="194"/>
      <c r="J8" s="279">
        <v>0.37015053763440858</v>
      </c>
      <c r="K8" s="279">
        <v>0.34741355715719369</v>
      </c>
      <c r="L8" s="279">
        <v>0.32194922293515027</v>
      </c>
      <c r="M8" s="279">
        <v>0.31189987881047826</v>
      </c>
      <c r="N8" s="279">
        <v>0.30505262219051021</v>
      </c>
      <c r="O8" s="279">
        <v>0.29069638890843114</v>
      </c>
      <c r="P8" s="71"/>
      <c r="R8" s="1"/>
      <c r="S8" s="1"/>
    </row>
    <row r="9" spans="1:19" ht="15.75" customHeight="1">
      <c r="A9" s="218"/>
      <c r="B9" s="286" t="s">
        <v>132</v>
      </c>
      <c r="C9" s="287">
        <v>7158</v>
      </c>
      <c r="D9" s="287">
        <v>8592</v>
      </c>
      <c r="E9" s="287">
        <v>10022</v>
      </c>
      <c r="F9" s="288">
        <v>11030</v>
      </c>
      <c r="G9" s="288">
        <v>11779</v>
      </c>
      <c r="H9" s="288">
        <v>13535</v>
      </c>
      <c r="I9" s="289"/>
      <c r="J9" s="290">
        <v>0.1026236559139785</v>
      </c>
      <c r="K9" s="290">
        <v>0.11198144069232474</v>
      </c>
      <c r="L9" s="290">
        <v>0.12064669130481888</v>
      </c>
      <c r="M9" s="290">
        <v>0.12853081010534165</v>
      </c>
      <c r="N9" s="290">
        <v>0.13132135212272567</v>
      </c>
      <c r="O9" s="290">
        <v>0.13603151790470253</v>
      </c>
      <c r="P9" s="220"/>
      <c r="R9" s="1"/>
      <c r="S9" s="1"/>
    </row>
    <row r="10" spans="1:19" ht="15.75" customHeight="1">
      <c r="A10" s="73"/>
      <c r="B10" s="70" t="s">
        <v>41</v>
      </c>
      <c r="C10" s="208">
        <v>17541</v>
      </c>
      <c r="D10" s="208">
        <v>17875</v>
      </c>
      <c r="E10" s="208">
        <v>18654</v>
      </c>
      <c r="F10" s="72">
        <v>19548</v>
      </c>
      <c r="G10" s="72">
        <v>20369</v>
      </c>
      <c r="H10" s="72">
        <v>22537</v>
      </c>
      <c r="I10" s="194"/>
      <c r="J10" s="279">
        <v>0.25148387096774194</v>
      </c>
      <c r="K10" s="279">
        <v>0.23296883756695819</v>
      </c>
      <c r="L10" s="279">
        <v>0.22456030528837473</v>
      </c>
      <c r="M10" s="279">
        <v>0.22778968956837886</v>
      </c>
      <c r="N10" s="279">
        <v>0.22708927934356052</v>
      </c>
      <c r="O10" s="279">
        <v>0.22650478899285414</v>
      </c>
      <c r="P10" s="71"/>
      <c r="R10" s="1"/>
      <c r="S10" s="1"/>
    </row>
    <row r="11" spans="1:19" ht="15.75" customHeight="1">
      <c r="A11" s="218"/>
      <c r="B11" s="286" t="s">
        <v>42</v>
      </c>
      <c r="C11" s="287">
        <v>18818</v>
      </c>
      <c r="D11" s="287">
        <v>23087</v>
      </c>
      <c r="E11" s="287">
        <v>27256</v>
      </c>
      <c r="F11" s="288">
        <v>28021</v>
      </c>
      <c r="G11" s="288">
        <v>29702</v>
      </c>
      <c r="H11" s="288">
        <v>33962</v>
      </c>
      <c r="I11" s="289"/>
      <c r="J11" s="290">
        <v>0.26979211469534048</v>
      </c>
      <c r="K11" s="290">
        <v>0.30089798897389447</v>
      </c>
      <c r="L11" s="290">
        <v>0.32811277371823422</v>
      </c>
      <c r="M11" s="290">
        <v>0.32652419129299898</v>
      </c>
      <c r="N11" s="290">
        <v>0.33114074206207639</v>
      </c>
      <c r="O11" s="290">
        <v>0.34133006361872975</v>
      </c>
      <c r="P11" s="220"/>
      <c r="R11" s="1"/>
      <c r="S11" s="1"/>
    </row>
    <row r="12" spans="1:19" ht="15.75" customHeight="1">
      <c r="A12" s="73"/>
      <c r="B12" s="128" t="s">
        <v>43</v>
      </c>
      <c r="C12" s="72">
        <v>415</v>
      </c>
      <c r="D12" s="72">
        <v>517</v>
      </c>
      <c r="E12" s="72">
        <v>393</v>
      </c>
      <c r="F12" s="72">
        <v>451</v>
      </c>
      <c r="G12" s="72">
        <v>485.00000000000006</v>
      </c>
      <c r="H12" s="72">
        <v>541</v>
      </c>
      <c r="I12" s="194"/>
      <c r="J12" s="279">
        <v>5.9498207885304664E-3</v>
      </c>
      <c r="K12" s="279">
        <v>6.7381756096289444E-3</v>
      </c>
      <c r="L12" s="279">
        <v>4.7310067534218538E-3</v>
      </c>
      <c r="M12" s="279">
        <v>5.2554302228022751E-3</v>
      </c>
      <c r="N12" s="279">
        <v>5.4071530503032482E-3</v>
      </c>
      <c r="O12" s="279">
        <v>5.4372405752821616E-3</v>
      </c>
      <c r="P12" s="71"/>
      <c r="R12" s="1"/>
      <c r="S12" s="1"/>
    </row>
    <row r="13" spans="1:19" ht="15.75" customHeight="1">
      <c r="A13" s="102"/>
      <c r="B13" s="103" t="s">
        <v>194</v>
      </c>
      <c r="C13" s="105">
        <v>69750</v>
      </c>
      <c r="D13" s="105">
        <v>76727</v>
      </c>
      <c r="E13" s="105">
        <v>83069</v>
      </c>
      <c r="F13" s="105">
        <v>85816</v>
      </c>
      <c r="G13" s="105">
        <v>89695.999999999985</v>
      </c>
      <c r="H13" s="105">
        <v>99499.000000000029</v>
      </c>
      <c r="I13" s="278"/>
      <c r="J13" s="285">
        <v>0.99999999999999989</v>
      </c>
      <c r="K13" s="285">
        <v>1</v>
      </c>
      <c r="L13" s="285">
        <v>0.99999999999999989</v>
      </c>
      <c r="M13" s="285">
        <v>1</v>
      </c>
      <c r="N13" s="285">
        <v>1.0000111487691761</v>
      </c>
      <c r="O13" s="285">
        <v>0.99999999999999967</v>
      </c>
      <c r="P13" s="93"/>
      <c r="R13" s="1"/>
      <c r="S13" s="1"/>
    </row>
    <row r="14" spans="1:19" ht="13.5">
      <c r="A14" s="414"/>
      <c r="B14" s="415"/>
      <c r="C14" s="416"/>
      <c r="D14" s="415"/>
      <c r="E14" s="415"/>
      <c r="F14" s="415"/>
      <c r="G14" s="415"/>
      <c r="H14" s="415"/>
      <c r="I14" s="415"/>
      <c r="J14" s="415"/>
      <c r="K14" s="415"/>
      <c r="L14" s="415"/>
      <c r="M14" s="415"/>
      <c r="N14" s="415"/>
      <c r="O14" s="415"/>
      <c r="P14" s="415"/>
    </row>
    <row r="15" spans="1:19" ht="13.5">
      <c r="A15" s="421"/>
      <c r="B15" s="422"/>
      <c r="C15" s="423"/>
      <c r="D15" s="422"/>
      <c r="E15" s="422"/>
      <c r="F15" s="424"/>
      <c r="G15" s="422"/>
      <c r="H15" s="422"/>
      <c r="I15" s="422"/>
      <c r="J15" s="422"/>
      <c r="K15" s="422"/>
      <c r="L15" s="422"/>
      <c r="M15" s="422"/>
      <c r="N15" s="422"/>
      <c r="O15" s="422"/>
      <c r="P15" s="422"/>
    </row>
    <row r="16" spans="1:19">
      <c r="A16" s="417"/>
      <c r="B16" s="417"/>
      <c r="C16" s="425"/>
      <c r="D16" s="417"/>
      <c r="E16" s="417"/>
      <c r="F16" s="417"/>
      <c r="G16" s="417"/>
      <c r="H16" s="417"/>
      <c r="I16" s="417"/>
      <c r="J16" s="417"/>
      <c r="K16" s="417"/>
      <c r="L16" s="417"/>
      <c r="M16" s="417"/>
      <c r="N16" s="417"/>
      <c r="O16" s="417"/>
      <c r="P16" s="417"/>
    </row>
    <row r="17" spans="1:23" ht="28.5">
      <c r="A17" s="418" t="s">
        <v>439</v>
      </c>
      <c r="B17" s="426"/>
      <c r="C17" s="427"/>
      <c r="D17" s="426"/>
      <c r="E17" s="426"/>
      <c r="F17" s="426"/>
      <c r="G17" s="426"/>
      <c r="H17" s="426"/>
      <c r="I17" s="428"/>
      <c r="J17" s="428"/>
      <c r="K17" s="428"/>
      <c r="L17" s="428"/>
      <c r="M17" s="426"/>
      <c r="N17" s="426"/>
      <c r="O17" s="426"/>
      <c r="P17" s="426"/>
      <c r="Q17" s="4"/>
      <c r="R17" s="57" t="s">
        <v>185</v>
      </c>
    </row>
    <row r="18" spans="1:23" ht="15.75" customHeight="1">
      <c r="A18" s="94"/>
      <c r="B18" s="452" t="s">
        <v>52</v>
      </c>
      <c r="C18" s="371" t="s">
        <v>292</v>
      </c>
      <c r="D18" s="371"/>
      <c r="E18" s="371"/>
      <c r="F18" s="371"/>
      <c r="G18" s="371"/>
      <c r="H18" s="371"/>
      <c r="I18" s="102"/>
      <c r="J18" s="371" t="s">
        <v>84</v>
      </c>
      <c r="K18" s="371"/>
      <c r="L18" s="371"/>
      <c r="M18" s="371"/>
      <c r="N18" s="371"/>
      <c r="O18" s="371"/>
      <c r="P18" s="102"/>
    </row>
    <row r="19" spans="1:23" ht="15.75" customHeight="1">
      <c r="A19" s="97"/>
      <c r="B19" s="453"/>
      <c r="C19" s="362">
        <v>2005</v>
      </c>
      <c r="D19" s="362">
        <v>2010</v>
      </c>
      <c r="E19" s="362">
        <v>2015</v>
      </c>
      <c r="F19" s="411">
        <v>2018</v>
      </c>
      <c r="G19" s="412">
        <v>2025</v>
      </c>
      <c r="H19" s="412">
        <v>2030</v>
      </c>
      <c r="I19" s="413"/>
      <c r="J19" s="412">
        <v>2005</v>
      </c>
      <c r="K19" s="412">
        <v>2010</v>
      </c>
      <c r="L19" s="412">
        <v>2015</v>
      </c>
      <c r="M19" s="412">
        <v>2018</v>
      </c>
      <c r="N19" s="412">
        <v>2025</v>
      </c>
      <c r="O19" s="412">
        <v>2030</v>
      </c>
      <c r="P19" s="413"/>
    </row>
    <row r="20" spans="1:23" ht="15.75" customHeight="1">
      <c r="A20" s="64"/>
      <c r="B20" s="70" t="s">
        <v>40</v>
      </c>
      <c r="C20" s="280">
        <v>98890.044485826598</v>
      </c>
      <c r="D20" s="280">
        <v>103254</v>
      </c>
      <c r="E20" s="280">
        <v>103123</v>
      </c>
      <c r="F20" s="71">
        <v>103403</v>
      </c>
      <c r="G20" s="71">
        <v>106152.00000000001</v>
      </c>
      <c r="H20" s="71">
        <v>112387.99999999997</v>
      </c>
      <c r="I20" s="194"/>
      <c r="J20" s="279">
        <v>0.56506336595579942</v>
      </c>
      <c r="K20" s="279">
        <v>0.54899854846685137</v>
      </c>
      <c r="L20" s="279">
        <v>0.52366105206497837</v>
      </c>
      <c r="M20" s="279">
        <v>0.50681285718486857</v>
      </c>
      <c r="N20" s="279">
        <v>0.49961170806094063</v>
      </c>
      <c r="O20" s="279">
        <v>0.48377626832648907</v>
      </c>
      <c r="P20" s="194"/>
    </row>
    <row r="21" spans="1:23" ht="15.75" customHeight="1">
      <c r="A21" s="218"/>
      <c r="B21" s="286" t="s">
        <v>132</v>
      </c>
      <c r="C21" s="291">
        <v>18594.955514173391</v>
      </c>
      <c r="D21" s="291">
        <v>22888</v>
      </c>
      <c r="E21" s="291">
        <v>26616</v>
      </c>
      <c r="F21" s="220">
        <v>29486</v>
      </c>
      <c r="G21" s="220">
        <v>31556.000000000004</v>
      </c>
      <c r="H21" s="220">
        <v>35940.000000000007</v>
      </c>
      <c r="I21" s="289"/>
      <c r="J21" s="290">
        <v>0.1062526385468775</v>
      </c>
      <c r="K21" s="290">
        <v>0.12169483775262259</v>
      </c>
      <c r="L21" s="290">
        <v>0.1351566824254673</v>
      </c>
      <c r="M21" s="290">
        <v>0.14452079636909021</v>
      </c>
      <c r="N21" s="290">
        <v>0.14852049004795995</v>
      </c>
      <c r="O21" s="290">
        <v>0.15470440868824098</v>
      </c>
      <c r="P21" s="289"/>
    </row>
    <row r="22" spans="1:23" ht="15.75" customHeight="1">
      <c r="A22" s="73"/>
      <c r="B22" s="70" t="s">
        <v>41</v>
      </c>
      <c r="C22" s="280">
        <v>35071</v>
      </c>
      <c r="D22" s="280">
        <v>36475</v>
      </c>
      <c r="E22" s="280">
        <v>38041</v>
      </c>
      <c r="F22" s="71">
        <v>39852</v>
      </c>
      <c r="G22" s="71">
        <v>41548</v>
      </c>
      <c r="H22" s="71">
        <v>45991</v>
      </c>
      <c r="I22" s="194"/>
      <c r="J22" s="279">
        <v>0.20039769837777918</v>
      </c>
      <c r="K22" s="279">
        <v>0.19393652599733088</v>
      </c>
      <c r="L22" s="279">
        <v>0.19317310475455371</v>
      </c>
      <c r="M22" s="279">
        <v>0.19532804642545559</v>
      </c>
      <c r="N22" s="279">
        <v>0.19554852707924447</v>
      </c>
      <c r="O22" s="279">
        <v>0.19796912799056451</v>
      </c>
      <c r="P22" s="194"/>
    </row>
    <row r="23" spans="1:23" ht="15.75" customHeight="1">
      <c r="A23" s="218"/>
      <c r="B23" s="286" t="s">
        <v>42</v>
      </c>
      <c r="C23" s="291">
        <v>18818</v>
      </c>
      <c r="D23" s="291">
        <v>23124</v>
      </c>
      <c r="E23" s="291">
        <v>27309</v>
      </c>
      <c r="F23" s="220">
        <v>28083</v>
      </c>
      <c r="G23" s="220">
        <v>29702</v>
      </c>
      <c r="H23" s="220">
        <v>33962</v>
      </c>
      <c r="I23" s="289"/>
      <c r="J23" s="290">
        <v>0.10752712748632912</v>
      </c>
      <c r="K23" s="290">
        <v>0.1229496429653812</v>
      </c>
      <c r="L23" s="290">
        <v>0.13867575294398432</v>
      </c>
      <c r="M23" s="290">
        <v>0.13764422181486674</v>
      </c>
      <c r="N23" s="290">
        <v>0.13979451119928082</v>
      </c>
      <c r="O23" s="290">
        <v>0.14619007033583858</v>
      </c>
      <c r="P23" s="289"/>
      <c r="T23" s="146"/>
      <c r="W23" s="146"/>
    </row>
    <row r="24" spans="1:23" ht="15.75" customHeight="1">
      <c r="A24" s="73"/>
      <c r="B24" s="128" t="s">
        <v>43</v>
      </c>
      <c r="C24" s="280">
        <v>3633</v>
      </c>
      <c r="D24" s="280">
        <v>2336</v>
      </c>
      <c r="E24" s="280">
        <v>1838</v>
      </c>
      <c r="F24" s="71">
        <v>3202</v>
      </c>
      <c r="G24" s="71">
        <v>3511</v>
      </c>
      <c r="H24" s="71">
        <v>4033</v>
      </c>
      <c r="I24" s="194"/>
      <c r="J24" s="279">
        <v>2.0759169633214673E-2</v>
      </c>
      <c r="K24" s="279">
        <v>1.2420444817813981E-2</v>
      </c>
      <c r="L24" s="279">
        <v>9.3334078110162647E-3</v>
      </c>
      <c r="M24" s="279">
        <v>1.569407820571888E-2</v>
      </c>
      <c r="N24" s="279">
        <v>1.6524763612574066E-2</v>
      </c>
      <c r="O24" s="279">
        <v>1.7360124658866882E-2</v>
      </c>
      <c r="P24" s="194"/>
    </row>
    <row r="25" spans="1:23" ht="15.75" customHeight="1">
      <c r="A25" s="102"/>
      <c r="B25" s="103" t="s">
        <v>194</v>
      </c>
      <c r="C25" s="93">
        <v>175007</v>
      </c>
      <c r="D25" s="93">
        <v>188077</v>
      </c>
      <c r="E25" s="93">
        <v>196927</v>
      </c>
      <c r="F25" s="93">
        <v>204026</v>
      </c>
      <c r="G25" s="93">
        <v>212469.00000000003</v>
      </c>
      <c r="H25" s="93">
        <v>232313.99999999997</v>
      </c>
      <c r="I25" s="278"/>
      <c r="J25" s="285">
        <v>0.99999999999999989</v>
      </c>
      <c r="K25" s="285">
        <v>1</v>
      </c>
      <c r="L25" s="285">
        <v>0.99999999999999989</v>
      </c>
      <c r="M25" s="285">
        <v>1</v>
      </c>
      <c r="N25" s="285">
        <v>1</v>
      </c>
      <c r="O25" s="285">
        <v>1</v>
      </c>
      <c r="P25" s="278"/>
    </row>
    <row r="26" spans="1:23" s="436" customFormat="1" ht="7.5" customHeight="1">
      <c r="A26" s="80"/>
      <c r="B26" s="81"/>
      <c r="C26" s="239"/>
      <c r="D26" s="81"/>
      <c r="E26" s="81"/>
      <c r="F26" s="81"/>
      <c r="G26" s="81"/>
      <c r="H26" s="81"/>
      <c r="I26" s="81"/>
      <c r="J26" s="81"/>
      <c r="K26" s="81"/>
      <c r="L26" s="81"/>
      <c r="M26" s="81"/>
      <c r="N26" s="81"/>
      <c r="O26" s="81"/>
      <c r="P26" s="81"/>
    </row>
    <row r="27" spans="1:23" s="436" customFormat="1" ht="13.5" customHeight="1">
      <c r="A27" s="62" t="s">
        <v>143</v>
      </c>
      <c r="B27" s="6"/>
      <c r="C27" s="193"/>
      <c r="D27" s="6"/>
      <c r="E27" s="6"/>
      <c r="F27" s="6"/>
      <c r="G27" s="6"/>
      <c r="H27" s="6"/>
      <c r="I27" s="6"/>
      <c r="J27" s="6"/>
      <c r="K27" s="6"/>
      <c r="L27" s="6"/>
      <c r="M27" s="6"/>
      <c r="N27" s="6"/>
      <c r="O27" s="6"/>
      <c r="P27" s="6"/>
    </row>
    <row r="28" spans="1:23" s="436" customFormat="1" ht="38.25" customHeight="1">
      <c r="A28" s="476" t="s">
        <v>320</v>
      </c>
      <c r="B28" s="476"/>
      <c r="C28" s="476"/>
      <c r="D28" s="476"/>
      <c r="E28" s="476"/>
      <c r="F28" s="476"/>
      <c r="G28" s="476"/>
      <c r="H28" s="476"/>
      <c r="I28" s="476"/>
      <c r="J28" s="476"/>
      <c r="K28" s="476"/>
      <c r="L28" s="476"/>
      <c r="M28" s="476"/>
      <c r="N28" s="476"/>
      <c r="O28" s="476"/>
      <c r="P28" s="476"/>
    </row>
    <row r="29" spans="1:23" s="436" customFormat="1" ht="13.5" customHeight="1">
      <c r="A29" s="111" t="s">
        <v>47</v>
      </c>
      <c r="B29" s="111"/>
      <c r="C29" s="111"/>
      <c r="D29" s="111"/>
      <c r="E29" s="111"/>
      <c r="F29" s="111"/>
      <c r="G29" s="111"/>
      <c r="H29" s="111"/>
      <c r="I29" s="111"/>
      <c r="J29" s="111"/>
      <c r="K29" s="111"/>
      <c r="L29" s="111"/>
      <c r="M29" s="111"/>
      <c r="N29" s="111"/>
      <c r="O29" s="111"/>
      <c r="P29" s="111"/>
    </row>
    <row r="30" spans="1:23" s="436" customFormat="1" ht="13.5" customHeight="1">
      <c r="A30" s="62" t="s">
        <v>325</v>
      </c>
      <c r="B30" s="111"/>
      <c r="C30" s="111"/>
      <c r="D30" s="111"/>
      <c r="E30" s="111"/>
      <c r="F30" s="111"/>
      <c r="G30" s="111"/>
      <c r="H30" s="111"/>
      <c r="I30" s="111"/>
      <c r="J30" s="111"/>
      <c r="K30" s="111"/>
      <c r="L30" s="111"/>
      <c r="M30" s="111"/>
      <c r="N30" s="111"/>
      <c r="O30" s="111"/>
      <c r="P30" s="111"/>
    </row>
    <row r="31" spans="1:23" s="436" customFormat="1" ht="13.5" customHeight="1">
      <c r="A31" s="111" t="s">
        <v>48</v>
      </c>
      <c r="B31" s="111"/>
      <c r="C31" s="284"/>
      <c r="D31" s="111"/>
      <c r="E31" s="111"/>
      <c r="F31" s="111"/>
      <c r="G31" s="111"/>
      <c r="H31" s="111"/>
      <c r="I31" s="111"/>
      <c r="J31" s="111"/>
      <c r="K31" s="111"/>
      <c r="L31" s="111"/>
      <c r="M31" s="111"/>
      <c r="N31" s="111"/>
      <c r="O31" s="111"/>
      <c r="P31" s="111"/>
    </row>
    <row r="32" spans="1:23" ht="13.5">
      <c r="A32" s="414"/>
      <c r="B32" s="415"/>
      <c r="C32" s="416"/>
      <c r="D32" s="415"/>
      <c r="E32" s="415"/>
      <c r="F32" s="415"/>
      <c r="G32" s="415"/>
      <c r="H32" s="415"/>
      <c r="I32" s="415"/>
      <c r="J32" s="415"/>
      <c r="K32" s="415"/>
      <c r="L32" s="415"/>
      <c r="M32" s="415"/>
      <c r="N32" s="415"/>
      <c r="O32" s="415"/>
      <c r="P32" s="415"/>
    </row>
    <row r="33" spans="1:18">
      <c r="A33" s="417"/>
      <c r="B33" s="417"/>
      <c r="C33" s="417"/>
      <c r="D33" s="417"/>
      <c r="E33" s="417"/>
      <c r="F33" s="417"/>
      <c r="G33" s="417"/>
      <c r="H33" s="417"/>
      <c r="I33" s="417"/>
      <c r="J33" s="417"/>
      <c r="K33" s="417"/>
      <c r="L33" s="417"/>
      <c r="M33" s="417"/>
      <c r="N33" s="417"/>
      <c r="O33" s="417"/>
      <c r="P33" s="417"/>
    </row>
    <row r="34" spans="1:18" s="116" customFormat="1" ht="28.5">
      <c r="A34" s="418" t="s">
        <v>440</v>
      </c>
      <c r="B34" s="419"/>
      <c r="C34" s="419"/>
      <c r="D34" s="419"/>
      <c r="E34" s="419"/>
      <c r="F34" s="419"/>
      <c r="G34" s="419"/>
      <c r="H34" s="419"/>
      <c r="I34" s="420"/>
      <c r="J34" s="420"/>
      <c r="K34" s="420"/>
      <c r="L34" s="420"/>
      <c r="M34" s="419"/>
      <c r="N34" s="419"/>
      <c r="O34" s="419"/>
      <c r="P34" s="419"/>
      <c r="Q34" s="281"/>
      <c r="R34" s="282" t="s">
        <v>185</v>
      </c>
    </row>
    <row r="35" spans="1:18" ht="15.75" customHeight="1">
      <c r="A35" s="94"/>
      <c r="B35" s="452" t="s">
        <v>227</v>
      </c>
      <c r="C35" s="371" t="s">
        <v>292</v>
      </c>
      <c r="D35" s="371"/>
      <c r="E35" s="371"/>
      <c r="F35" s="371"/>
      <c r="G35" s="371"/>
      <c r="H35" s="371"/>
      <c r="I35" s="102"/>
      <c r="J35" s="371" t="s">
        <v>84</v>
      </c>
      <c r="K35" s="371"/>
      <c r="L35" s="371"/>
      <c r="M35" s="371"/>
      <c r="N35" s="371"/>
      <c r="O35" s="371"/>
      <c r="P35" s="96"/>
    </row>
    <row r="36" spans="1:18" ht="15.75" customHeight="1">
      <c r="A36" s="97"/>
      <c r="B36" s="453"/>
      <c r="C36" s="362">
        <v>2005</v>
      </c>
      <c r="D36" s="362">
        <v>2010</v>
      </c>
      <c r="E36" s="362">
        <v>2015</v>
      </c>
      <c r="F36" s="411">
        <v>2018</v>
      </c>
      <c r="G36" s="412">
        <v>2025</v>
      </c>
      <c r="H36" s="412">
        <v>2030</v>
      </c>
      <c r="I36" s="413"/>
      <c r="J36" s="412">
        <v>2005</v>
      </c>
      <c r="K36" s="412">
        <v>2010</v>
      </c>
      <c r="L36" s="412">
        <v>2015</v>
      </c>
      <c r="M36" s="412">
        <v>2018</v>
      </c>
      <c r="N36" s="412">
        <v>2025</v>
      </c>
      <c r="O36" s="412">
        <v>2030</v>
      </c>
      <c r="P36" s="277"/>
    </row>
    <row r="37" spans="1:18" ht="15.75" customHeight="1">
      <c r="A37" s="126"/>
      <c r="B37" s="150" t="s">
        <v>323</v>
      </c>
      <c r="C37" s="72">
        <v>21799</v>
      </c>
      <c r="D37" s="208">
        <v>25336</v>
      </c>
      <c r="E37" s="208">
        <v>27059</v>
      </c>
      <c r="F37" s="208">
        <v>28474</v>
      </c>
      <c r="G37" s="208">
        <v>29212</v>
      </c>
      <c r="H37" s="208">
        <v>30046</v>
      </c>
      <c r="I37" s="283"/>
      <c r="J37" s="279">
        <v>0.12456002011336624</v>
      </c>
      <c r="K37" s="279">
        <v>0.13471078334937286</v>
      </c>
      <c r="L37" s="279">
        <v>0.13740066519409957</v>
      </c>
      <c r="M37" s="279">
        <v>0.13955722414731095</v>
      </c>
      <c r="N37" s="279">
        <v>0.13477775419623331</v>
      </c>
      <c r="O37" s="279">
        <v>0.13246452079374665</v>
      </c>
      <c r="P37" s="126"/>
    </row>
    <row r="38" spans="1:18" s="436" customFormat="1" ht="15.75" customHeight="1">
      <c r="A38" s="218"/>
      <c r="B38" s="219" t="s">
        <v>324</v>
      </c>
      <c r="C38" s="288">
        <v>7867</v>
      </c>
      <c r="D38" s="287">
        <v>9929</v>
      </c>
      <c r="E38" s="287">
        <v>11154</v>
      </c>
      <c r="F38" s="287">
        <v>11804</v>
      </c>
      <c r="G38" s="288">
        <v>12806</v>
      </c>
      <c r="H38" s="288">
        <v>13617</v>
      </c>
      <c r="I38" s="288"/>
      <c r="J38" s="290">
        <v>4.4952230755165482E-2</v>
      </c>
      <c r="K38" s="290">
        <v>5.2792207446949922E-2</v>
      </c>
      <c r="L38" s="290">
        <v>5.6637976997486482E-2</v>
      </c>
      <c r="M38" s="290">
        <v>5.7853953565879697E-2</v>
      </c>
      <c r="N38" s="290">
        <v>5.9084072307167043E-2</v>
      </c>
      <c r="O38" s="290">
        <v>6.0033594476750593E-2</v>
      </c>
      <c r="P38" s="220"/>
    </row>
    <row r="39" spans="1:18" ht="15.75" customHeight="1">
      <c r="A39" s="73"/>
      <c r="B39" s="70" t="s">
        <v>44</v>
      </c>
      <c r="C39" s="280">
        <v>12888</v>
      </c>
      <c r="D39" s="280">
        <v>16082</v>
      </c>
      <c r="E39" s="280">
        <v>19572</v>
      </c>
      <c r="F39" s="71">
        <v>23236</v>
      </c>
      <c r="G39" s="71">
        <v>26114</v>
      </c>
      <c r="H39" s="71">
        <v>28713</v>
      </c>
      <c r="I39" s="194"/>
      <c r="J39" s="279">
        <v>7.3642347778387268E-2</v>
      </c>
      <c r="K39" s="279">
        <v>8.5507531489762173E-2</v>
      </c>
      <c r="L39" s="279">
        <v>9.9383045167187142E-2</v>
      </c>
      <c r="M39" s="279">
        <v>0.11388465478285162</v>
      </c>
      <c r="N39" s="279">
        <v>0.12048426239492115</v>
      </c>
      <c r="O39" s="279">
        <v>0.12658769172438422</v>
      </c>
      <c r="P39" s="194"/>
    </row>
    <row r="40" spans="1:18" s="436" customFormat="1" ht="15.75" customHeight="1">
      <c r="A40" s="218"/>
      <c r="B40" s="219" t="s">
        <v>45</v>
      </c>
      <c r="C40" s="288">
        <v>16730</v>
      </c>
      <c r="D40" s="287">
        <v>18256</v>
      </c>
      <c r="E40" s="287">
        <v>20021</v>
      </c>
      <c r="F40" s="287">
        <v>21417</v>
      </c>
      <c r="G40" s="288">
        <v>23739</v>
      </c>
      <c r="H40" s="288">
        <v>24912</v>
      </c>
      <c r="I40" s="288"/>
      <c r="J40" s="290">
        <v>9.5595629914061078E-2</v>
      </c>
      <c r="K40" s="290">
        <v>9.7066626966614736E-2</v>
      </c>
      <c r="L40" s="290">
        <v>0.10166298524894</v>
      </c>
      <c r="M40" s="290">
        <v>0.104969342893972</v>
      </c>
      <c r="N40" s="290">
        <v>0.10952653385130709</v>
      </c>
      <c r="O40" s="290">
        <v>0.10983013186493433</v>
      </c>
      <c r="P40" s="220"/>
    </row>
    <row r="41" spans="1:18" ht="15.75" customHeight="1">
      <c r="A41" s="73"/>
      <c r="B41" s="70" t="s">
        <v>46</v>
      </c>
      <c r="C41" s="280">
        <v>115724</v>
      </c>
      <c r="D41" s="280">
        <v>118474</v>
      </c>
      <c r="E41" s="280">
        <v>119129</v>
      </c>
      <c r="F41" s="71">
        <v>119100</v>
      </c>
      <c r="G41" s="71">
        <v>124871</v>
      </c>
      <c r="H41" s="71">
        <v>129535</v>
      </c>
      <c r="I41" s="194"/>
      <c r="J41" s="279">
        <v>0.66124977143901997</v>
      </c>
      <c r="K41" s="279">
        <v>0.62992285074730026</v>
      </c>
      <c r="L41" s="279">
        <v>0.60491532739228682</v>
      </c>
      <c r="M41" s="279">
        <v>0.58373482460998571</v>
      </c>
      <c r="N41" s="279">
        <v>0.57612737725037144</v>
      </c>
      <c r="O41" s="279">
        <v>0.57108406114018417</v>
      </c>
      <c r="P41" s="194"/>
    </row>
    <row r="42" spans="1:18" ht="15.75" customHeight="1">
      <c r="A42" s="102"/>
      <c r="B42" s="103" t="s">
        <v>194</v>
      </c>
      <c r="C42" s="105">
        <v>175008</v>
      </c>
      <c r="D42" s="105">
        <v>188077</v>
      </c>
      <c r="E42" s="105">
        <v>196935</v>
      </c>
      <c r="F42" s="105">
        <v>204031</v>
      </c>
      <c r="G42" s="105">
        <v>216742</v>
      </c>
      <c r="H42" s="105">
        <v>226823</v>
      </c>
      <c r="I42" s="105"/>
      <c r="J42" s="285">
        <v>1</v>
      </c>
      <c r="K42" s="285">
        <v>1</v>
      </c>
      <c r="L42" s="285">
        <v>1</v>
      </c>
      <c r="M42" s="285">
        <v>1</v>
      </c>
      <c r="N42" s="285">
        <v>1</v>
      </c>
      <c r="O42" s="285">
        <v>1</v>
      </c>
      <c r="P42" s="93"/>
    </row>
    <row r="43" spans="1:18" ht="7.5" customHeight="1">
      <c r="A43" s="80"/>
      <c r="B43" s="81"/>
      <c r="C43" s="239"/>
      <c r="D43" s="81"/>
      <c r="E43" s="81"/>
      <c r="F43" s="81"/>
      <c r="G43" s="81"/>
      <c r="H43" s="81"/>
      <c r="I43" s="81"/>
      <c r="J43" s="81"/>
      <c r="K43" s="81"/>
      <c r="L43" s="81"/>
      <c r="M43" s="81"/>
      <c r="N43" s="81"/>
      <c r="O43" s="81"/>
      <c r="P43" s="81"/>
    </row>
    <row r="44" spans="1:18" ht="13.5" customHeight="1">
      <c r="A44" s="62" t="s">
        <v>326</v>
      </c>
      <c r="B44" s="6"/>
      <c r="C44" s="193"/>
      <c r="D44" s="6"/>
      <c r="E44" s="6"/>
      <c r="F44" s="6"/>
      <c r="G44" s="6"/>
      <c r="H44" s="6"/>
      <c r="I44" s="6"/>
      <c r="J44" s="6"/>
      <c r="K44" s="6"/>
      <c r="L44" s="6"/>
      <c r="M44" s="6"/>
      <c r="N44" s="6"/>
      <c r="O44" s="6"/>
      <c r="P44" s="6"/>
    </row>
    <row r="45" spans="1:18" ht="13.5" customHeight="1">
      <c r="A45" s="111"/>
      <c r="B45" s="111"/>
      <c r="C45" s="284"/>
      <c r="D45" s="111"/>
      <c r="E45" s="111"/>
      <c r="F45" s="111"/>
      <c r="G45" s="111"/>
      <c r="H45" s="111"/>
      <c r="I45" s="111"/>
      <c r="J45" s="111"/>
      <c r="K45" s="111"/>
      <c r="L45" s="111"/>
      <c r="M45" s="111"/>
      <c r="N45" s="111"/>
      <c r="O45" s="111"/>
      <c r="P45" s="111"/>
    </row>
    <row r="46" spans="1:18" ht="13.5" customHeight="1">
      <c r="A46" s="62"/>
    </row>
    <row r="47" spans="1:18" ht="13.5" customHeight="1"/>
    <row r="48" spans="1:18" ht="13.5" customHeight="1"/>
    <row r="49" spans="2:7" ht="13.5" customHeight="1"/>
    <row r="50" spans="2:7" ht="13.5" customHeight="1">
      <c r="B50" s="436"/>
      <c r="C50" s="436"/>
      <c r="D50" s="436"/>
      <c r="F50" s="436"/>
      <c r="G50" s="436"/>
    </row>
    <row r="51" spans="2:7" ht="13.5" customHeight="1">
      <c r="B51" s="436"/>
      <c r="C51" s="436"/>
      <c r="D51" s="436"/>
      <c r="F51" s="436"/>
      <c r="G51" s="436"/>
    </row>
    <row r="52" spans="2:7" ht="13.5" customHeight="1">
      <c r="B52" s="436"/>
      <c r="C52" s="436"/>
      <c r="D52" s="436"/>
      <c r="F52" s="436"/>
      <c r="G52" s="436"/>
    </row>
    <row r="53" spans="2:7" ht="13.5" customHeight="1">
      <c r="B53" s="436"/>
      <c r="C53" s="436"/>
      <c r="D53" s="436"/>
      <c r="F53" s="436"/>
      <c r="G53" s="436"/>
    </row>
    <row r="54" spans="2:7" ht="13.5" customHeight="1">
      <c r="B54" s="436"/>
      <c r="C54" s="436"/>
      <c r="D54" s="436"/>
      <c r="F54" s="436"/>
      <c r="G54" s="436"/>
    </row>
    <row r="55" spans="2:7" ht="13.5" customHeight="1">
      <c r="B55" s="436"/>
      <c r="C55" s="436"/>
      <c r="D55" s="436"/>
      <c r="F55" s="436"/>
      <c r="G55" s="436"/>
    </row>
    <row r="56" spans="2:7" ht="13.5" customHeight="1">
      <c r="B56" s="436"/>
      <c r="C56" s="436"/>
      <c r="D56" s="436"/>
      <c r="F56" s="436"/>
      <c r="G56" s="436"/>
    </row>
    <row r="57" spans="2:7" ht="13.5" customHeight="1">
      <c r="B57" s="436"/>
      <c r="C57" s="436"/>
      <c r="D57" s="436"/>
      <c r="F57" s="436"/>
      <c r="G57" s="436"/>
    </row>
    <row r="58" spans="2:7" ht="13.5" customHeight="1">
      <c r="B58" s="436"/>
      <c r="C58" s="436"/>
      <c r="D58" s="436"/>
      <c r="F58" s="436"/>
      <c r="G58" s="436"/>
    </row>
    <row r="59" spans="2:7" ht="13.5" customHeight="1">
      <c r="B59" s="436"/>
      <c r="C59" s="436"/>
      <c r="D59" s="436"/>
      <c r="F59" s="436"/>
      <c r="G59" s="436"/>
    </row>
    <row r="60" spans="2:7" ht="13.5" customHeight="1"/>
    <row r="61" spans="2:7" ht="13.5" customHeight="1"/>
    <row r="62" spans="2:7" ht="13.5" customHeight="1"/>
    <row r="63" spans="2:7" ht="13.5" customHeight="1"/>
    <row r="64" spans="2:7" ht="13.5" customHeight="1"/>
    <row r="65" ht="13.5" customHeight="1"/>
  </sheetData>
  <mergeCells count="4">
    <mergeCell ref="B6:B7"/>
    <mergeCell ref="B18:B19"/>
    <mergeCell ref="B35:B36"/>
    <mergeCell ref="A28:P28"/>
  </mergeCells>
  <phoneticPr fontId="0" type="noConversion"/>
  <hyperlinks>
    <hyperlink ref="R5" location="Inhoud!A1" display="Inhoud!A1"/>
    <hyperlink ref="R17" location="Inhoud!A1" display="Inhoud!A1"/>
    <hyperlink ref="R34" location="Inhoud!A1" display="Inhoud!A1"/>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pageSetUpPr fitToPage="1"/>
  </sheetPr>
  <dimension ref="A1:BZ82"/>
  <sheetViews>
    <sheetView topLeftCell="A17" zoomScale="80" zoomScaleNormal="80" workbookViewId="0">
      <selection activeCell="A5" sqref="A5"/>
    </sheetView>
  </sheetViews>
  <sheetFormatPr defaultRowHeight="13.5"/>
  <cols>
    <col min="1" max="1" width="1.28515625" style="3" customWidth="1"/>
    <col min="2" max="2" width="27.140625" style="3" customWidth="1"/>
    <col min="3" max="12" width="7.7109375" style="3" customWidth="1"/>
    <col min="13" max="13" width="7.7109375" style="25" customWidth="1"/>
    <col min="14" max="14" width="10" style="3" customWidth="1"/>
    <col min="15" max="15" width="1.42578125" style="3" customWidth="1"/>
    <col min="16" max="16" width="3" style="10" customWidth="1"/>
    <col min="17" max="17" width="12.85546875" style="10" customWidth="1"/>
    <col min="18" max="78" width="9.28515625" style="10" hidden="1" customWidth="1"/>
    <col min="79" max="16384" width="9.140625" style="3"/>
  </cols>
  <sheetData>
    <row r="1" spans="1:78" hidden="1"/>
    <row r="2" spans="1:78" hidden="1"/>
    <row r="3" spans="1:78" hidden="1"/>
    <row r="4" spans="1:78" hidden="1"/>
    <row r="5" spans="1:78" ht="27.75" customHeight="1">
      <c r="A5" s="29" t="s">
        <v>441</v>
      </c>
      <c r="N5" s="339" t="s">
        <v>144</v>
      </c>
      <c r="O5" s="339"/>
      <c r="Q5" s="57" t="s">
        <v>185</v>
      </c>
    </row>
    <row r="6" spans="1:78" s="1" customFormat="1" ht="18" customHeight="1">
      <c r="A6" s="246"/>
      <c r="B6" s="477" t="s">
        <v>63</v>
      </c>
      <c r="C6" s="247" t="s">
        <v>141</v>
      </c>
      <c r="D6" s="247"/>
      <c r="E6" s="247"/>
      <c r="F6" s="247"/>
      <c r="G6" s="247"/>
      <c r="H6" s="247"/>
      <c r="I6" s="247"/>
      <c r="J6" s="247"/>
      <c r="K6" s="247"/>
      <c r="L6" s="247"/>
      <c r="M6" s="338" t="s">
        <v>12</v>
      </c>
      <c r="N6" s="248" t="s">
        <v>142</v>
      </c>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row>
    <row r="7" spans="1:78" s="2" customFormat="1" ht="18" customHeight="1">
      <c r="A7" s="249"/>
      <c r="B7" s="478"/>
      <c r="C7" s="250" t="s">
        <v>53</v>
      </c>
      <c r="D7" s="251" t="s">
        <v>54</v>
      </c>
      <c r="E7" s="252" t="s">
        <v>55</v>
      </c>
      <c r="F7" s="252" t="s">
        <v>56</v>
      </c>
      <c r="G7" s="252" t="s">
        <v>57</v>
      </c>
      <c r="H7" s="252" t="s">
        <v>58</v>
      </c>
      <c r="I7" s="252" t="s">
        <v>59</v>
      </c>
      <c r="J7" s="252" t="s">
        <v>60</v>
      </c>
      <c r="K7" s="252" t="s">
        <v>61</v>
      </c>
      <c r="L7" s="252" t="s">
        <v>62</v>
      </c>
      <c r="M7" s="262" t="s">
        <v>133</v>
      </c>
      <c r="N7" s="253" t="s">
        <v>68</v>
      </c>
      <c r="O7" s="253"/>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row>
    <row r="8" spans="1:78" s="1" customFormat="1" ht="15.75" customHeight="1">
      <c r="A8" s="114"/>
      <c r="B8" s="74" t="s">
        <v>67</v>
      </c>
      <c r="C8" s="76">
        <v>1302</v>
      </c>
      <c r="D8" s="76">
        <v>1875</v>
      </c>
      <c r="E8" s="76">
        <v>1569</v>
      </c>
      <c r="F8" s="76">
        <v>1649</v>
      </c>
      <c r="G8" s="76">
        <v>2898</v>
      </c>
      <c r="H8" s="76">
        <v>2685</v>
      </c>
      <c r="I8" s="76">
        <v>2786</v>
      </c>
      <c r="J8" s="76">
        <v>3653</v>
      </c>
      <c r="K8" s="76">
        <v>3039</v>
      </c>
      <c r="L8" s="76">
        <v>1339</v>
      </c>
      <c r="M8" s="76">
        <v>41.302390875191925</v>
      </c>
      <c r="N8" s="76">
        <v>22795</v>
      </c>
      <c r="O8" s="114"/>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row>
    <row r="9" spans="1:78" s="1" customFormat="1" ht="15.75" customHeight="1">
      <c r="A9" s="114"/>
      <c r="B9" s="74" t="s">
        <v>442</v>
      </c>
      <c r="C9" s="76">
        <v>68</v>
      </c>
      <c r="D9" s="76">
        <v>77</v>
      </c>
      <c r="E9" s="76">
        <v>46</v>
      </c>
      <c r="F9" s="76">
        <v>137</v>
      </c>
      <c r="G9" s="76">
        <v>253</v>
      </c>
      <c r="H9" s="76">
        <v>165</v>
      </c>
      <c r="I9" s="76">
        <v>135</v>
      </c>
      <c r="J9" s="76">
        <v>221</v>
      </c>
      <c r="K9" s="76">
        <v>241</v>
      </c>
      <c r="L9" s="76">
        <v>283</v>
      </c>
      <c r="M9" s="76">
        <v>48.327798277982779</v>
      </c>
      <c r="N9" s="76">
        <v>1626</v>
      </c>
      <c r="O9" s="114"/>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row>
    <row r="10" spans="1:78" s="1" customFormat="1" ht="15.75" customHeight="1">
      <c r="A10" s="114"/>
      <c r="B10" s="74" t="s">
        <v>443</v>
      </c>
      <c r="C10" s="76">
        <v>139</v>
      </c>
      <c r="D10" s="76">
        <v>224</v>
      </c>
      <c r="E10" s="76">
        <v>178</v>
      </c>
      <c r="F10" s="76">
        <v>215</v>
      </c>
      <c r="G10" s="76">
        <v>439</v>
      </c>
      <c r="H10" s="76">
        <v>362</v>
      </c>
      <c r="I10" s="76">
        <v>328</v>
      </c>
      <c r="J10" s="76">
        <v>388</v>
      </c>
      <c r="K10" s="76">
        <v>359</v>
      </c>
      <c r="L10" s="76">
        <v>143</v>
      </c>
      <c r="M10" s="76">
        <v>40.404324324324321</v>
      </c>
      <c r="N10" s="76">
        <v>2775</v>
      </c>
      <c r="O10" s="114"/>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row>
    <row r="11" spans="1:78" s="1" customFormat="1" ht="15.75" customHeight="1">
      <c r="A11" s="114"/>
      <c r="B11" s="74" t="s">
        <v>444</v>
      </c>
      <c r="C11" s="76">
        <v>146</v>
      </c>
      <c r="D11" s="76">
        <v>229</v>
      </c>
      <c r="E11" s="76">
        <v>193</v>
      </c>
      <c r="F11" s="76">
        <v>167</v>
      </c>
      <c r="G11" s="76">
        <v>374</v>
      </c>
      <c r="H11" s="76">
        <v>334</v>
      </c>
      <c r="I11" s="76">
        <v>316</v>
      </c>
      <c r="J11" s="76">
        <v>286</v>
      </c>
      <c r="K11" s="76">
        <v>249</v>
      </c>
      <c r="L11" s="76">
        <v>142</v>
      </c>
      <c r="M11" s="76">
        <v>38.576354679802954</v>
      </c>
      <c r="N11" s="76">
        <v>2436</v>
      </c>
      <c r="O11" s="114"/>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row>
    <row r="12" spans="1:78" s="1" customFormat="1" ht="15.75" customHeight="1">
      <c r="A12" s="114"/>
      <c r="B12" s="74" t="s">
        <v>445</v>
      </c>
      <c r="C12" s="76">
        <v>129</v>
      </c>
      <c r="D12" s="76">
        <v>168</v>
      </c>
      <c r="E12" s="76">
        <v>142</v>
      </c>
      <c r="F12" s="76">
        <v>132</v>
      </c>
      <c r="G12" s="76">
        <v>261</v>
      </c>
      <c r="H12" s="76">
        <v>297</v>
      </c>
      <c r="I12" s="76">
        <v>241</v>
      </c>
      <c r="J12" s="76">
        <v>436</v>
      </c>
      <c r="K12" s="76">
        <v>310</v>
      </c>
      <c r="L12" s="76">
        <v>105</v>
      </c>
      <c r="M12" s="76">
        <v>42.176046825754163</v>
      </c>
      <c r="N12" s="76">
        <v>2221</v>
      </c>
      <c r="O12" s="114"/>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row>
    <row r="13" spans="1:78" s="1" customFormat="1" ht="15.75" customHeight="1">
      <c r="A13" s="114"/>
      <c r="B13" s="74" t="s">
        <v>446</v>
      </c>
      <c r="C13" s="76">
        <v>133</v>
      </c>
      <c r="D13" s="76">
        <v>201</v>
      </c>
      <c r="E13" s="76">
        <v>160</v>
      </c>
      <c r="F13" s="76">
        <v>147</v>
      </c>
      <c r="G13" s="76">
        <v>222</v>
      </c>
      <c r="H13" s="76">
        <v>273</v>
      </c>
      <c r="I13" s="76">
        <v>272</v>
      </c>
      <c r="J13" s="76">
        <v>413</v>
      </c>
      <c r="K13" s="76">
        <v>392</v>
      </c>
      <c r="L13" s="76">
        <v>121</v>
      </c>
      <c r="M13" s="76">
        <v>42.7159383033419</v>
      </c>
      <c r="N13" s="76">
        <v>2334</v>
      </c>
      <c r="O13" s="114"/>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row>
    <row r="14" spans="1:78" s="1" customFormat="1" ht="15.75" customHeight="1">
      <c r="A14" s="114"/>
      <c r="B14" s="74" t="s">
        <v>447</v>
      </c>
      <c r="C14" s="76">
        <v>165</v>
      </c>
      <c r="D14" s="76">
        <v>244</v>
      </c>
      <c r="E14" s="76">
        <v>206</v>
      </c>
      <c r="F14" s="76">
        <v>208</v>
      </c>
      <c r="G14" s="76">
        <v>355</v>
      </c>
      <c r="H14" s="76">
        <v>332</v>
      </c>
      <c r="I14" s="76">
        <v>308</v>
      </c>
      <c r="J14" s="76">
        <v>467</v>
      </c>
      <c r="K14" s="76">
        <v>418</v>
      </c>
      <c r="L14" s="76">
        <v>143</v>
      </c>
      <c r="M14" s="76">
        <v>41.041813070976808</v>
      </c>
      <c r="N14" s="76">
        <v>2846</v>
      </c>
      <c r="O14" s="114"/>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row>
    <row r="15" spans="1:78" s="1" customFormat="1" ht="15.75" customHeight="1">
      <c r="A15" s="114"/>
      <c r="B15" s="74" t="s">
        <v>448</v>
      </c>
      <c r="C15" s="76">
        <v>146</v>
      </c>
      <c r="D15" s="76">
        <v>171</v>
      </c>
      <c r="E15" s="76">
        <v>175</v>
      </c>
      <c r="F15" s="76">
        <v>200</v>
      </c>
      <c r="G15" s="76">
        <v>299</v>
      </c>
      <c r="H15" s="76">
        <v>286</v>
      </c>
      <c r="I15" s="76">
        <v>363</v>
      </c>
      <c r="J15" s="76">
        <v>501</v>
      </c>
      <c r="K15" s="76">
        <v>415</v>
      </c>
      <c r="L15" s="76">
        <v>123</v>
      </c>
      <c r="M15" s="76">
        <v>42.827547592385216</v>
      </c>
      <c r="N15" s="76">
        <v>2679</v>
      </c>
      <c r="O15" s="114"/>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row>
    <row r="16" spans="1:78" s="1" customFormat="1" ht="15.75" customHeight="1">
      <c r="A16" s="114"/>
      <c r="B16" s="74" t="s">
        <v>449</v>
      </c>
      <c r="C16" s="76">
        <v>246</v>
      </c>
      <c r="D16" s="76">
        <v>306</v>
      </c>
      <c r="E16" s="76">
        <v>228</v>
      </c>
      <c r="F16" s="76">
        <v>253</v>
      </c>
      <c r="G16" s="76">
        <v>490</v>
      </c>
      <c r="H16" s="76">
        <v>387</v>
      </c>
      <c r="I16" s="76">
        <v>389</v>
      </c>
      <c r="J16" s="76">
        <v>504</v>
      </c>
      <c r="K16" s="76">
        <v>393</v>
      </c>
      <c r="L16" s="76">
        <v>200</v>
      </c>
      <c r="M16" s="76">
        <v>39.543286219081274</v>
      </c>
      <c r="N16" s="76">
        <v>3396</v>
      </c>
      <c r="O16" s="114"/>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row>
    <row r="17" spans="1:78" s="1" customFormat="1" ht="15.75" customHeight="1">
      <c r="A17" s="114"/>
      <c r="B17" s="74" t="s">
        <v>450</v>
      </c>
      <c r="C17" s="76">
        <v>79</v>
      </c>
      <c r="D17" s="76">
        <v>125</v>
      </c>
      <c r="E17" s="76">
        <v>138</v>
      </c>
      <c r="F17" s="76">
        <v>117</v>
      </c>
      <c r="G17" s="76">
        <v>107</v>
      </c>
      <c r="H17" s="76">
        <v>152</v>
      </c>
      <c r="I17" s="76">
        <v>293</v>
      </c>
      <c r="J17" s="76">
        <v>313</v>
      </c>
      <c r="K17" s="76">
        <v>196</v>
      </c>
      <c r="L17" s="76">
        <v>63</v>
      </c>
      <c r="M17" s="76">
        <v>42</v>
      </c>
      <c r="N17" s="76">
        <v>1583</v>
      </c>
      <c r="O17" s="114"/>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row>
    <row r="18" spans="1:78" s="1" customFormat="1" ht="15.75" customHeight="1">
      <c r="A18" s="114"/>
      <c r="B18" s="74" t="s">
        <v>451</v>
      </c>
      <c r="C18" s="76">
        <v>39</v>
      </c>
      <c r="D18" s="76">
        <v>77</v>
      </c>
      <c r="E18" s="76">
        <v>27</v>
      </c>
      <c r="F18" s="76">
        <v>27</v>
      </c>
      <c r="G18" s="76">
        <v>78</v>
      </c>
      <c r="H18" s="76">
        <v>46</v>
      </c>
      <c r="I18" s="76">
        <v>24</v>
      </c>
      <c r="J18" s="76">
        <v>22</v>
      </c>
      <c r="K18" s="76">
        <v>17</v>
      </c>
      <c r="L18" s="76" t="s">
        <v>452</v>
      </c>
      <c r="M18" s="76">
        <v>27.41322314049587</v>
      </c>
      <c r="N18" s="76">
        <v>363</v>
      </c>
      <c r="O18" s="114"/>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row>
    <row r="19" spans="1:78" s="1" customFormat="1" ht="15.75" customHeight="1">
      <c r="A19" s="114"/>
      <c r="B19" s="74" t="s">
        <v>453</v>
      </c>
      <c r="C19" s="76">
        <v>12</v>
      </c>
      <c r="D19" s="76">
        <v>53</v>
      </c>
      <c r="E19" s="76">
        <v>76</v>
      </c>
      <c r="F19" s="76">
        <v>46</v>
      </c>
      <c r="G19" s="76">
        <v>20</v>
      </c>
      <c r="H19" s="76">
        <v>51</v>
      </c>
      <c r="I19" s="76">
        <v>117</v>
      </c>
      <c r="J19" s="76">
        <v>102</v>
      </c>
      <c r="K19" s="76">
        <v>49</v>
      </c>
      <c r="L19" s="76">
        <v>10</v>
      </c>
      <c r="M19" s="76">
        <v>39.505597014925371</v>
      </c>
      <c r="N19" s="76">
        <v>536</v>
      </c>
      <c r="O19" s="114"/>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row>
    <row r="20" spans="1:78" s="1" customFormat="1" ht="15.75" customHeight="1">
      <c r="A20" s="114"/>
      <c r="B20" s="74" t="s">
        <v>66</v>
      </c>
      <c r="C20" s="76">
        <v>5996</v>
      </c>
      <c r="D20" s="76">
        <v>9512</v>
      </c>
      <c r="E20" s="76">
        <v>9023</v>
      </c>
      <c r="F20" s="76">
        <v>10276</v>
      </c>
      <c r="G20" s="76">
        <v>14415</v>
      </c>
      <c r="H20" s="76">
        <v>14189</v>
      </c>
      <c r="I20" s="76">
        <v>17872</v>
      </c>
      <c r="J20" s="76">
        <v>15780</v>
      </c>
      <c r="K20" s="76">
        <v>7587</v>
      </c>
      <c r="L20" s="76">
        <v>4175</v>
      </c>
      <c r="M20" s="76">
        <v>37.700344589937977</v>
      </c>
      <c r="N20" s="76">
        <v>108825</v>
      </c>
      <c r="O20" s="114"/>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row>
    <row r="21" spans="1:78" s="1" customFormat="1" ht="15.75" customHeight="1">
      <c r="A21" s="114"/>
      <c r="B21" s="74" t="s">
        <v>454</v>
      </c>
      <c r="C21" s="76">
        <v>255</v>
      </c>
      <c r="D21" s="76">
        <v>182</v>
      </c>
      <c r="E21" s="76">
        <v>129</v>
      </c>
      <c r="F21" s="76">
        <v>376</v>
      </c>
      <c r="G21" s="76">
        <v>1022</v>
      </c>
      <c r="H21" s="76">
        <v>643</v>
      </c>
      <c r="I21" s="76">
        <v>498</v>
      </c>
      <c r="J21" s="76">
        <v>517</v>
      </c>
      <c r="K21" s="76">
        <v>350</v>
      </c>
      <c r="L21" s="76">
        <v>346</v>
      </c>
      <c r="M21" s="76">
        <v>40.629226493747105</v>
      </c>
      <c r="N21" s="76">
        <v>4318</v>
      </c>
      <c r="O21" s="114"/>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row>
    <row r="22" spans="1:78" s="1" customFormat="1" ht="15.75" customHeight="1">
      <c r="A22" s="114"/>
      <c r="B22" s="74" t="s">
        <v>455</v>
      </c>
      <c r="C22" s="76">
        <v>459</v>
      </c>
      <c r="D22" s="76">
        <v>810</v>
      </c>
      <c r="E22" s="76">
        <v>932</v>
      </c>
      <c r="F22" s="76">
        <v>1210</v>
      </c>
      <c r="G22" s="76">
        <v>1296</v>
      </c>
      <c r="H22" s="76">
        <v>1204</v>
      </c>
      <c r="I22" s="76">
        <v>1825</v>
      </c>
      <c r="J22" s="76">
        <v>1627</v>
      </c>
      <c r="K22" s="76">
        <v>744</v>
      </c>
      <c r="L22" s="76">
        <v>413</v>
      </c>
      <c r="M22" s="76">
        <v>38.396863117870723</v>
      </c>
      <c r="N22" s="76">
        <v>10520</v>
      </c>
      <c r="O22" s="114"/>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row>
    <row r="23" spans="1:78" s="1" customFormat="1" ht="15.75" customHeight="1">
      <c r="A23" s="114"/>
      <c r="B23" s="74" t="s">
        <v>456</v>
      </c>
      <c r="C23" s="76">
        <v>319</v>
      </c>
      <c r="D23" s="76">
        <v>564</v>
      </c>
      <c r="E23" s="76">
        <v>621</v>
      </c>
      <c r="F23" s="76">
        <v>565</v>
      </c>
      <c r="G23" s="76">
        <v>747</v>
      </c>
      <c r="H23" s="76">
        <v>830</v>
      </c>
      <c r="I23" s="76">
        <v>1140</v>
      </c>
      <c r="J23" s="76">
        <v>677</v>
      </c>
      <c r="K23" s="76">
        <v>275</v>
      </c>
      <c r="L23" s="76">
        <v>102</v>
      </c>
      <c r="M23" s="76">
        <v>34.970205479452055</v>
      </c>
      <c r="N23" s="76">
        <v>5840</v>
      </c>
      <c r="O23" s="114"/>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row>
    <row r="24" spans="1:78" s="1" customFormat="1" ht="15.75" customHeight="1">
      <c r="A24" s="114"/>
      <c r="B24" s="74" t="s">
        <v>457</v>
      </c>
      <c r="C24" s="76">
        <v>241</v>
      </c>
      <c r="D24" s="76">
        <v>415</v>
      </c>
      <c r="E24" s="76">
        <v>547</v>
      </c>
      <c r="F24" s="76">
        <v>635</v>
      </c>
      <c r="G24" s="76">
        <v>523</v>
      </c>
      <c r="H24" s="76">
        <v>569</v>
      </c>
      <c r="I24" s="76">
        <v>1052</v>
      </c>
      <c r="J24" s="76">
        <v>887</v>
      </c>
      <c r="K24" s="76">
        <v>451</v>
      </c>
      <c r="L24" s="76">
        <v>311</v>
      </c>
      <c r="M24" s="76">
        <v>39.848694725625997</v>
      </c>
      <c r="N24" s="76">
        <v>5631</v>
      </c>
      <c r="O24" s="114"/>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row>
    <row r="25" spans="1:78" s="1" customFormat="1" ht="15.75" customHeight="1">
      <c r="A25" s="114"/>
      <c r="B25" s="74" t="s">
        <v>458</v>
      </c>
      <c r="C25" s="76">
        <v>185</v>
      </c>
      <c r="D25" s="76">
        <v>270</v>
      </c>
      <c r="E25" s="76">
        <v>323</v>
      </c>
      <c r="F25" s="76">
        <v>409</v>
      </c>
      <c r="G25" s="76">
        <v>377</v>
      </c>
      <c r="H25" s="76">
        <v>389</v>
      </c>
      <c r="I25" s="76">
        <v>712</v>
      </c>
      <c r="J25" s="76">
        <v>614</v>
      </c>
      <c r="K25" s="76">
        <v>192</v>
      </c>
      <c r="L25" s="76">
        <v>129</v>
      </c>
      <c r="M25" s="76">
        <v>38.129444444444445</v>
      </c>
      <c r="N25" s="76">
        <v>3600</v>
      </c>
      <c r="O25" s="114"/>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row>
    <row r="26" spans="1:78" s="1" customFormat="1" ht="15.75" customHeight="1">
      <c r="A26" s="114"/>
      <c r="B26" s="74" t="s">
        <v>459</v>
      </c>
      <c r="C26" s="76">
        <v>337</v>
      </c>
      <c r="D26" s="76">
        <v>594</v>
      </c>
      <c r="E26" s="76">
        <v>486</v>
      </c>
      <c r="F26" s="76">
        <v>633</v>
      </c>
      <c r="G26" s="76">
        <v>1082</v>
      </c>
      <c r="H26" s="76">
        <v>873</v>
      </c>
      <c r="I26" s="76">
        <v>1055</v>
      </c>
      <c r="J26" s="76">
        <v>1461</v>
      </c>
      <c r="K26" s="76">
        <v>725</v>
      </c>
      <c r="L26" s="76">
        <v>229</v>
      </c>
      <c r="M26" s="76">
        <v>40.108896321070233</v>
      </c>
      <c r="N26" s="76">
        <v>7475</v>
      </c>
      <c r="O26" s="114"/>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row>
    <row r="27" spans="1:78" s="1" customFormat="1" ht="15.75" customHeight="1">
      <c r="A27" s="114"/>
      <c r="B27" s="74" t="s">
        <v>460</v>
      </c>
      <c r="C27" s="76">
        <v>343</v>
      </c>
      <c r="D27" s="76">
        <v>567</v>
      </c>
      <c r="E27" s="76">
        <v>568</v>
      </c>
      <c r="F27" s="76">
        <v>593</v>
      </c>
      <c r="G27" s="76">
        <v>894</v>
      </c>
      <c r="H27" s="76">
        <v>906</v>
      </c>
      <c r="I27" s="76">
        <v>1088</v>
      </c>
      <c r="J27" s="76">
        <v>632</v>
      </c>
      <c r="K27" s="76">
        <v>275</v>
      </c>
      <c r="L27" s="76">
        <v>119</v>
      </c>
      <c r="M27" s="76">
        <v>34.597827903091058</v>
      </c>
      <c r="N27" s="76">
        <v>5985</v>
      </c>
      <c r="O27" s="114"/>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row>
    <row r="28" spans="1:78" s="1" customFormat="1" ht="15.75" customHeight="1">
      <c r="A28" s="114"/>
      <c r="B28" s="74" t="s">
        <v>461</v>
      </c>
      <c r="C28" s="76">
        <v>590</v>
      </c>
      <c r="D28" s="76">
        <v>1020</v>
      </c>
      <c r="E28" s="76">
        <v>965</v>
      </c>
      <c r="F28" s="76">
        <v>893</v>
      </c>
      <c r="G28" s="76">
        <v>1215</v>
      </c>
      <c r="H28" s="76">
        <v>1496</v>
      </c>
      <c r="I28" s="76">
        <v>1788</v>
      </c>
      <c r="J28" s="76">
        <v>1075</v>
      </c>
      <c r="K28" s="76">
        <v>607</v>
      </c>
      <c r="L28" s="76">
        <v>368</v>
      </c>
      <c r="M28" s="76">
        <v>36.020864530298489</v>
      </c>
      <c r="N28" s="76">
        <v>10017</v>
      </c>
      <c r="O28" s="114"/>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row>
    <row r="29" spans="1:78" s="1" customFormat="1" ht="15.75" customHeight="1">
      <c r="A29" s="114"/>
      <c r="B29" s="74" t="s">
        <v>462</v>
      </c>
      <c r="C29" s="76">
        <v>196</v>
      </c>
      <c r="D29" s="76">
        <v>238</v>
      </c>
      <c r="E29" s="76">
        <v>191</v>
      </c>
      <c r="F29" s="76">
        <v>201</v>
      </c>
      <c r="G29" s="76">
        <v>550</v>
      </c>
      <c r="H29" s="76">
        <v>378</v>
      </c>
      <c r="I29" s="76">
        <v>337</v>
      </c>
      <c r="J29" s="76">
        <v>243</v>
      </c>
      <c r="K29" s="76">
        <v>102</v>
      </c>
      <c r="L29" s="76">
        <v>44</v>
      </c>
      <c r="M29" s="76">
        <v>33.043145161290326</v>
      </c>
      <c r="N29" s="76">
        <v>2480</v>
      </c>
      <c r="O29" s="114"/>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row>
    <row r="30" spans="1:78" s="1" customFormat="1" ht="15.75" customHeight="1">
      <c r="A30" s="114"/>
      <c r="B30" s="74" t="s">
        <v>463</v>
      </c>
      <c r="C30" s="76">
        <v>469</v>
      </c>
      <c r="D30" s="76">
        <v>663</v>
      </c>
      <c r="E30" s="76">
        <v>547</v>
      </c>
      <c r="F30" s="76">
        <v>708</v>
      </c>
      <c r="G30" s="76">
        <v>1099</v>
      </c>
      <c r="H30" s="76">
        <v>899</v>
      </c>
      <c r="I30" s="76">
        <v>1086</v>
      </c>
      <c r="J30" s="76">
        <v>1573</v>
      </c>
      <c r="K30" s="76">
        <v>645</v>
      </c>
      <c r="L30" s="76">
        <v>295</v>
      </c>
      <c r="M30" s="76">
        <v>39.161197394789582</v>
      </c>
      <c r="N30" s="76">
        <v>7984</v>
      </c>
      <c r="O30" s="114"/>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row>
    <row r="31" spans="1:78" s="1" customFormat="1" ht="15.75" customHeight="1">
      <c r="A31" s="114"/>
      <c r="B31" s="74" t="s">
        <v>464</v>
      </c>
      <c r="C31" s="76">
        <v>585</v>
      </c>
      <c r="D31" s="76">
        <v>940</v>
      </c>
      <c r="E31" s="76">
        <v>826</v>
      </c>
      <c r="F31" s="76">
        <v>890</v>
      </c>
      <c r="G31" s="76">
        <v>1423</v>
      </c>
      <c r="H31" s="76">
        <v>1348</v>
      </c>
      <c r="I31" s="76">
        <v>1340</v>
      </c>
      <c r="J31" s="76">
        <v>1467</v>
      </c>
      <c r="K31" s="76">
        <v>989</v>
      </c>
      <c r="L31" s="76">
        <v>446</v>
      </c>
      <c r="M31" s="76">
        <v>38.265164813731225</v>
      </c>
      <c r="N31" s="76">
        <v>10254</v>
      </c>
      <c r="O31" s="114"/>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row>
    <row r="32" spans="1:78" s="1" customFormat="1" ht="15.75" customHeight="1">
      <c r="A32" s="114"/>
      <c r="B32" s="74" t="s">
        <v>465</v>
      </c>
      <c r="C32" s="76">
        <v>563</v>
      </c>
      <c r="D32" s="76">
        <v>845</v>
      </c>
      <c r="E32" s="76">
        <v>798</v>
      </c>
      <c r="F32" s="76">
        <v>1140</v>
      </c>
      <c r="G32" s="76">
        <v>1342</v>
      </c>
      <c r="H32" s="76">
        <v>1164</v>
      </c>
      <c r="I32" s="76">
        <v>1825</v>
      </c>
      <c r="J32" s="76">
        <v>1967</v>
      </c>
      <c r="K32" s="76">
        <v>817</v>
      </c>
      <c r="L32" s="76">
        <v>582</v>
      </c>
      <c r="M32" s="76">
        <v>39.892329982794529</v>
      </c>
      <c r="N32" s="76">
        <v>11043</v>
      </c>
      <c r="O32" s="114"/>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row>
    <row r="33" spans="1:78" s="1" customFormat="1" ht="15.75" customHeight="1">
      <c r="A33" s="114"/>
      <c r="B33" s="74" t="s">
        <v>466</v>
      </c>
      <c r="C33" s="76">
        <v>273</v>
      </c>
      <c r="D33" s="76">
        <v>423</v>
      </c>
      <c r="E33" s="76">
        <v>432</v>
      </c>
      <c r="F33" s="76">
        <v>593</v>
      </c>
      <c r="G33" s="76">
        <v>862</v>
      </c>
      <c r="H33" s="76">
        <v>639</v>
      </c>
      <c r="I33" s="76">
        <v>969</v>
      </c>
      <c r="J33" s="76">
        <v>1230</v>
      </c>
      <c r="K33" s="76">
        <v>623</v>
      </c>
      <c r="L33" s="76">
        <v>362</v>
      </c>
      <c r="M33" s="76">
        <v>41.630190446456446</v>
      </c>
      <c r="N33" s="76">
        <v>6406</v>
      </c>
      <c r="O33" s="114"/>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row>
    <row r="34" spans="1:78" s="1" customFormat="1" ht="15.75" customHeight="1">
      <c r="A34" s="114"/>
      <c r="B34" s="74" t="s">
        <v>467</v>
      </c>
      <c r="C34" s="76">
        <v>523</v>
      </c>
      <c r="D34" s="76">
        <v>1010</v>
      </c>
      <c r="E34" s="76">
        <v>1051</v>
      </c>
      <c r="F34" s="76">
        <v>987</v>
      </c>
      <c r="G34" s="76">
        <v>996</v>
      </c>
      <c r="H34" s="76">
        <v>1455</v>
      </c>
      <c r="I34" s="76">
        <v>1966</v>
      </c>
      <c r="J34" s="76">
        <v>1082</v>
      </c>
      <c r="K34" s="76">
        <v>467</v>
      </c>
      <c r="L34" s="76">
        <v>332</v>
      </c>
      <c r="M34" s="76">
        <v>35.69095146418077</v>
      </c>
      <c r="N34" s="76">
        <v>9869</v>
      </c>
      <c r="O34" s="114"/>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row>
    <row r="35" spans="1:78" s="1" customFormat="1" ht="15.75" customHeight="1">
      <c r="A35" s="114"/>
      <c r="B35" s="74" t="s">
        <v>468</v>
      </c>
      <c r="C35" s="76">
        <v>657</v>
      </c>
      <c r="D35" s="76">
        <v>969</v>
      </c>
      <c r="E35" s="76">
        <v>586</v>
      </c>
      <c r="F35" s="76">
        <v>438</v>
      </c>
      <c r="G35" s="76">
        <v>972</v>
      </c>
      <c r="H35" s="76">
        <v>1393</v>
      </c>
      <c r="I35" s="76">
        <v>1187</v>
      </c>
      <c r="J35" s="76">
        <v>722</v>
      </c>
      <c r="K35" s="76">
        <v>320</v>
      </c>
      <c r="L35" s="76">
        <v>97</v>
      </c>
      <c r="M35" s="76">
        <v>32.893883667075329</v>
      </c>
      <c r="N35" s="76">
        <v>7341</v>
      </c>
      <c r="O35" s="114"/>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row>
    <row r="36" spans="1:78" s="1" customFormat="1" ht="15.75" customHeight="1">
      <c r="A36" s="114"/>
      <c r="B36" s="74" t="s">
        <v>469</v>
      </c>
      <c r="C36" s="76" t="s">
        <v>452</v>
      </c>
      <c r="D36" s="76" t="s">
        <v>452</v>
      </c>
      <c r="E36" s="76">
        <v>21</v>
      </c>
      <c r="F36" s="76" t="s">
        <v>452</v>
      </c>
      <c r="G36" s="76">
        <v>15</v>
      </c>
      <c r="H36" s="76" t="s">
        <v>452</v>
      </c>
      <c r="I36" s="76" t="s">
        <v>452</v>
      </c>
      <c r="J36" s="76" t="s">
        <v>452</v>
      </c>
      <c r="K36" s="76" t="s">
        <v>452</v>
      </c>
      <c r="L36" s="76">
        <v>0</v>
      </c>
      <c r="M36" s="76">
        <v>30.35483870967742</v>
      </c>
      <c r="N36" s="76">
        <v>62</v>
      </c>
      <c r="O36" s="114"/>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row>
    <row r="37" spans="1:78" s="1" customFormat="1" ht="15.75" customHeight="1">
      <c r="A37" s="114"/>
      <c r="B37" s="74" t="s">
        <v>65</v>
      </c>
      <c r="C37" s="76">
        <v>3256</v>
      </c>
      <c r="D37" s="76">
        <v>5462</v>
      </c>
      <c r="E37" s="76">
        <v>5118</v>
      </c>
      <c r="F37" s="76">
        <v>5087</v>
      </c>
      <c r="G37" s="76">
        <v>7469</v>
      </c>
      <c r="H37" s="76">
        <v>7935</v>
      </c>
      <c r="I37" s="76">
        <v>9760</v>
      </c>
      <c r="J37" s="76">
        <v>7177</v>
      </c>
      <c r="K37" s="76">
        <v>3331</v>
      </c>
      <c r="L37" s="76">
        <v>1733</v>
      </c>
      <c r="M37" s="76">
        <v>36.277197841215738</v>
      </c>
      <c r="N37" s="76">
        <v>56328</v>
      </c>
      <c r="O37" s="114"/>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row>
    <row r="38" spans="1:78" s="1" customFormat="1" ht="15.75" customHeight="1">
      <c r="A38" s="114"/>
      <c r="B38" s="74" t="s">
        <v>470</v>
      </c>
      <c r="C38" s="76">
        <v>85</v>
      </c>
      <c r="D38" s="76">
        <v>100</v>
      </c>
      <c r="E38" s="76">
        <v>88</v>
      </c>
      <c r="F38" s="76">
        <v>107</v>
      </c>
      <c r="G38" s="76">
        <v>342</v>
      </c>
      <c r="H38" s="76">
        <v>198</v>
      </c>
      <c r="I38" s="76">
        <v>155</v>
      </c>
      <c r="J38" s="76">
        <v>207</v>
      </c>
      <c r="K38" s="76">
        <v>129</v>
      </c>
      <c r="L38" s="76">
        <v>260</v>
      </c>
      <c r="M38" s="76">
        <v>43.739078396169958</v>
      </c>
      <c r="N38" s="76">
        <v>1671</v>
      </c>
      <c r="O38" s="114"/>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row>
    <row r="39" spans="1:78" s="1" customFormat="1" ht="15.75" customHeight="1">
      <c r="A39" s="114"/>
      <c r="B39" s="74" t="s">
        <v>471</v>
      </c>
      <c r="C39" s="76">
        <v>308</v>
      </c>
      <c r="D39" s="76">
        <v>638</v>
      </c>
      <c r="E39" s="76">
        <v>670</v>
      </c>
      <c r="F39" s="76">
        <v>604</v>
      </c>
      <c r="G39" s="76">
        <v>680</v>
      </c>
      <c r="H39" s="76">
        <v>877</v>
      </c>
      <c r="I39" s="76">
        <v>1188</v>
      </c>
      <c r="J39" s="76">
        <v>641</v>
      </c>
      <c r="K39" s="76">
        <v>206</v>
      </c>
      <c r="L39" s="76">
        <v>76</v>
      </c>
      <c r="M39" s="76">
        <v>33.906419836956523</v>
      </c>
      <c r="N39" s="76">
        <v>5888</v>
      </c>
      <c r="O39" s="114"/>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row>
    <row r="40" spans="1:78" s="1" customFormat="1" ht="15.75" customHeight="1">
      <c r="A40" s="114"/>
      <c r="B40" s="74" t="s">
        <v>472</v>
      </c>
      <c r="C40" s="76">
        <v>271</v>
      </c>
      <c r="D40" s="76">
        <v>501</v>
      </c>
      <c r="E40" s="76">
        <v>506</v>
      </c>
      <c r="F40" s="76">
        <v>498</v>
      </c>
      <c r="G40" s="76">
        <v>638</v>
      </c>
      <c r="H40" s="76">
        <v>724</v>
      </c>
      <c r="I40" s="76">
        <v>1026</v>
      </c>
      <c r="J40" s="76">
        <v>659</v>
      </c>
      <c r="K40" s="76">
        <v>226</v>
      </c>
      <c r="L40" s="76">
        <v>79</v>
      </c>
      <c r="M40" s="76">
        <v>35.376170046801874</v>
      </c>
      <c r="N40" s="76">
        <v>5128</v>
      </c>
      <c r="O40" s="114"/>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row>
    <row r="41" spans="1:78" s="1" customFormat="1" ht="15.75" customHeight="1">
      <c r="A41" s="114"/>
      <c r="B41" s="74" t="s">
        <v>473</v>
      </c>
      <c r="C41" s="76">
        <v>225</v>
      </c>
      <c r="D41" s="76">
        <v>355</v>
      </c>
      <c r="E41" s="76">
        <v>305</v>
      </c>
      <c r="F41" s="76">
        <v>349</v>
      </c>
      <c r="G41" s="76">
        <v>524</v>
      </c>
      <c r="H41" s="76">
        <v>490</v>
      </c>
      <c r="I41" s="76">
        <v>550</v>
      </c>
      <c r="J41" s="76">
        <v>629</v>
      </c>
      <c r="K41" s="76">
        <v>386</v>
      </c>
      <c r="L41" s="76">
        <v>151</v>
      </c>
      <c r="M41" s="76">
        <v>38.655398587285568</v>
      </c>
      <c r="N41" s="76">
        <v>3964</v>
      </c>
      <c r="O41" s="114"/>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row>
    <row r="42" spans="1:78" s="1" customFormat="1" ht="15.75" customHeight="1">
      <c r="A42" s="114"/>
      <c r="B42" s="74" t="s">
        <v>474</v>
      </c>
      <c r="C42" s="76">
        <v>235</v>
      </c>
      <c r="D42" s="76">
        <v>388</v>
      </c>
      <c r="E42" s="76">
        <v>335</v>
      </c>
      <c r="F42" s="76">
        <v>374</v>
      </c>
      <c r="G42" s="76">
        <v>650</v>
      </c>
      <c r="H42" s="76">
        <v>503</v>
      </c>
      <c r="I42" s="76">
        <v>669</v>
      </c>
      <c r="J42" s="76">
        <v>717</v>
      </c>
      <c r="K42" s="76">
        <v>372</v>
      </c>
      <c r="L42" s="76">
        <v>175</v>
      </c>
      <c r="M42" s="76">
        <v>38.569941149841554</v>
      </c>
      <c r="N42" s="76">
        <v>4418</v>
      </c>
      <c r="O42" s="114"/>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6"/>
    </row>
    <row r="43" spans="1:78" s="1" customFormat="1" ht="15.75" customHeight="1">
      <c r="A43" s="114"/>
      <c r="B43" s="74" t="s">
        <v>475</v>
      </c>
      <c r="C43" s="76">
        <v>236</v>
      </c>
      <c r="D43" s="76">
        <v>344</v>
      </c>
      <c r="E43" s="76">
        <v>368</v>
      </c>
      <c r="F43" s="76">
        <v>403</v>
      </c>
      <c r="G43" s="76">
        <v>556</v>
      </c>
      <c r="H43" s="76">
        <v>431</v>
      </c>
      <c r="I43" s="76">
        <v>733</v>
      </c>
      <c r="J43" s="76">
        <v>680</v>
      </c>
      <c r="K43" s="76">
        <v>280</v>
      </c>
      <c r="L43" s="76">
        <v>120</v>
      </c>
      <c r="M43" s="76">
        <v>37.675981691158754</v>
      </c>
      <c r="N43" s="76">
        <v>4151</v>
      </c>
      <c r="O43" s="114"/>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row>
    <row r="44" spans="1:78" s="1" customFormat="1" ht="15.75" customHeight="1">
      <c r="A44" s="114"/>
      <c r="B44" s="74" t="s">
        <v>476</v>
      </c>
      <c r="C44" s="76">
        <v>215</v>
      </c>
      <c r="D44" s="76">
        <v>353</v>
      </c>
      <c r="E44" s="76">
        <v>422</v>
      </c>
      <c r="F44" s="76">
        <v>509</v>
      </c>
      <c r="G44" s="76">
        <v>537</v>
      </c>
      <c r="H44" s="76">
        <v>485</v>
      </c>
      <c r="I44" s="76">
        <v>892</v>
      </c>
      <c r="J44" s="76">
        <v>665</v>
      </c>
      <c r="K44" s="76">
        <v>258</v>
      </c>
      <c r="L44" s="76">
        <v>147</v>
      </c>
      <c r="M44" s="76">
        <v>37.527325451706446</v>
      </c>
      <c r="N44" s="76">
        <v>4483</v>
      </c>
      <c r="O44" s="114"/>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row>
    <row r="45" spans="1:78" s="1" customFormat="1" ht="15.75" customHeight="1">
      <c r="A45" s="114"/>
      <c r="B45" s="74" t="s">
        <v>477</v>
      </c>
      <c r="C45" s="76">
        <v>274</v>
      </c>
      <c r="D45" s="76">
        <v>449</v>
      </c>
      <c r="E45" s="76">
        <v>421</v>
      </c>
      <c r="F45" s="76">
        <v>473</v>
      </c>
      <c r="G45" s="76">
        <v>629</v>
      </c>
      <c r="H45" s="76">
        <v>597</v>
      </c>
      <c r="I45" s="76">
        <v>868</v>
      </c>
      <c r="J45" s="76">
        <v>867</v>
      </c>
      <c r="K45" s="76">
        <v>462</v>
      </c>
      <c r="L45" s="76">
        <v>306</v>
      </c>
      <c r="M45" s="76">
        <v>39.99869060980172</v>
      </c>
      <c r="N45" s="76">
        <v>5346</v>
      </c>
      <c r="O45" s="114"/>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row>
    <row r="46" spans="1:78" s="1" customFormat="1" ht="15.75" customHeight="1">
      <c r="A46" s="114"/>
      <c r="B46" s="74" t="s">
        <v>478</v>
      </c>
      <c r="C46" s="76">
        <v>273</v>
      </c>
      <c r="D46" s="76">
        <v>497</v>
      </c>
      <c r="E46" s="76">
        <v>556</v>
      </c>
      <c r="F46" s="76">
        <v>549</v>
      </c>
      <c r="G46" s="76">
        <v>651</v>
      </c>
      <c r="H46" s="76">
        <v>722</v>
      </c>
      <c r="I46" s="76">
        <v>1061</v>
      </c>
      <c r="J46" s="76">
        <v>701</v>
      </c>
      <c r="K46" s="76">
        <v>258</v>
      </c>
      <c r="L46" s="76">
        <v>86</v>
      </c>
      <c r="M46" s="76">
        <v>35.611131864026895</v>
      </c>
      <c r="N46" s="76">
        <v>5354</v>
      </c>
      <c r="O46" s="114"/>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c r="BZ46" s="46"/>
    </row>
    <row r="47" spans="1:78" s="1" customFormat="1" ht="15.75" customHeight="1">
      <c r="A47" s="114"/>
      <c r="B47" s="74" t="s">
        <v>479</v>
      </c>
      <c r="C47" s="76">
        <v>128</v>
      </c>
      <c r="D47" s="76">
        <v>160</v>
      </c>
      <c r="E47" s="76">
        <v>80</v>
      </c>
      <c r="F47" s="76">
        <v>148</v>
      </c>
      <c r="G47" s="76">
        <v>467</v>
      </c>
      <c r="H47" s="76">
        <v>247</v>
      </c>
      <c r="I47" s="76">
        <v>166</v>
      </c>
      <c r="J47" s="76">
        <v>108</v>
      </c>
      <c r="K47" s="76">
        <v>91</v>
      </c>
      <c r="L47" s="76">
        <v>80</v>
      </c>
      <c r="M47" s="76">
        <v>33.740895522388058</v>
      </c>
      <c r="N47" s="76">
        <v>1675</v>
      </c>
      <c r="O47" s="114"/>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row>
    <row r="48" spans="1:78" s="1" customFormat="1" ht="15.75" customHeight="1">
      <c r="A48" s="114"/>
      <c r="B48" s="74" t="s">
        <v>480</v>
      </c>
      <c r="C48" s="76">
        <v>389</v>
      </c>
      <c r="D48" s="76">
        <v>642</v>
      </c>
      <c r="E48" s="76">
        <v>618</v>
      </c>
      <c r="F48" s="76">
        <v>494</v>
      </c>
      <c r="G48" s="76">
        <v>722</v>
      </c>
      <c r="H48" s="76">
        <v>996</v>
      </c>
      <c r="I48" s="76">
        <v>1146</v>
      </c>
      <c r="J48" s="76">
        <v>619</v>
      </c>
      <c r="K48" s="76">
        <v>254</v>
      </c>
      <c r="L48" s="76">
        <v>77</v>
      </c>
      <c r="M48" s="76">
        <v>34.029041463824072</v>
      </c>
      <c r="N48" s="76">
        <v>5957</v>
      </c>
      <c r="O48" s="114"/>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row>
    <row r="49" spans="1:78" s="1" customFormat="1" ht="15.75" customHeight="1">
      <c r="A49" s="114"/>
      <c r="B49" s="74" t="s">
        <v>481</v>
      </c>
      <c r="C49" s="76">
        <v>552</v>
      </c>
      <c r="D49" s="76">
        <v>885</v>
      </c>
      <c r="E49" s="76">
        <v>623</v>
      </c>
      <c r="F49" s="76">
        <v>482</v>
      </c>
      <c r="G49" s="76">
        <v>934</v>
      </c>
      <c r="H49" s="76">
        <v>1440</v>
      </c>
      <c r="I49" s="76">
        <v>1056</v>
      </c>
      <c r="J49" s="76">
        <v>485</v>
      </c>
      <c r="K49" s="76">
        <v>268</v>
      </c>
      <c r="L49" s="76">
        <v>141</v>
      </c>
      <c r="M49" s="76">
        <v>32.385522866297698</v>
      </c>
      <c r="N49" s="76">
        <v>6866</v>
      </c>
      <c r="O49" s="114"/>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row>
    <row r="50" spans="1:78" s="1" customFormat="1" ht="15.75" customHeight="1">
      <c r="A50" s="114"/>
      <c r="B50" s="74" t="s">
        <v>482</v>
      </c>
      <c r="C50" s="76">
        <v>51</v>
      </c>
      <c r="D50" s="76">
        <v>119</v>
      </c>
      <c r="E50" s="76">
        <v>102</v>
      </c>
      <c r="F50" s="76">
        <v>60</v>
      </c>
      <c r="G50" s="76">
        <v>94</v>
      </c>
      <c r="H50" s="76">
        <v>167</v>
      </c>
      <c r="I50" s="76">
        <v>178</v>
      </c>
      <c r="J50" s="76">
        <v>144</v>
      </c>
      <c r="K50" s="76">
        <v>118</v>
      </c>
      <c r="L50" s="76">
        <v>20</v>
      </c>
      <c r="M50" s="76">
        <v>38.277302943969609</v>
      </c>
      <c r="N50" s="76">
        <v>1053</v>
      </c>
      <c r="O50" s="114"/>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row>
    <row r="51" spans="1:78" s="1" customFormat="1" ht="15.75" customHeight="1">
      <c r="A51" s="114"/>
      <c r="B51" s="74" t="s">
        <v>483</v>
      </c>
      <c r="C51" s="76">
        <v>14</v>
      </c>
      <c r="D51" s="76">
        <v>31</v>
      </c>
      <c r="E51" s="76">
        <v>24</v>
      </c>
      <c r="F51" s="76">
        <v>37</v>
      </c>
      <c r="G51" s="76">
        <v>45</v>
      </c>
      <c r="H51" s="76">
        <v>58</v>
      </c>
      <c r="I51" s="76">
        <v>72</v>
      </c>
      <c r="J51" s="76">
        <v>55</v>
      </c>
      <c r="K51" s="76">
        <v>23</v>
      </c>
      <c r="L51" s="76">
        <v>15</v>
      </c>
      <c r="M51" s="76">
        <v>39.136363636363633</v>
      </c>
      <c r="N51" s="76">
        <v>374</v>
      </c>
      <c r="O51" s="114"/>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row>
    <row r="52" spans="1:78" s="1" customFormat="1" ht="15.75" customHeight="1">
      <c r="A52" s="114"/>
      <c r="B52" s="74" t="s">
        <v>73</v>
      </c>
      <c r="C52" s="76">
        <v>1552</v>
      </c>
      <c r="D52" s="76">
        <v>1420</v>
      </c>
      <c r="E52" s="76">
        <v>757</v>
      </c>
      <c r="F52" s="76">
        <v>865</v>
      </c>
      <c r="G52" s="76">
        <v>3657</v>
      </c>
      <c r="H52" s="76">
        <v>2468</v>
      </c>
      <c r="I52" s="76">
        <v>1354</v>
      </c>
      <c r="J52" s="76">
        <v>832</v>
      </c>
      <c r="K52" s="76">
        <v>400</v>
      </c>
      <c r="L52" s="76">
        <v>126</v>
      </c>
      <c r="M52" s="76">
        <v>29.914451641724369</v>
      </c>
      <c r="N52" s="76">
        <v>13431</v>
      </c>
      <c r="O52" s="114"/>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row>
    <row r="53" spans="1:78" s="1" customFormat="1" ht="15.75" customHeight="1">
      <c r="A53" s="114"/>
      <c r="B53" s="74" t="s">
        <v>484</v>
      </c>
      <c r="C53" s="76">
        <v>353</v>
      </c>
      <c r="D53" s="76">
        <v>319</v>
      </c>
      <c r="E53" s="76">
        <v>141</v>
      </c>
      <c r="F53" s="76">
        <v>268</v>
      </c>
      <c r="G53" s="76">
        <v>1172</v>
      </c>
      <c r="H53" s="76">
        <v>570</v>
      </c>
      <c r="I53" s="76">
        <v>294</v>
      </c>
      <c r="J53" s="76">
        <v>171</v>
      </c>
      <c r="K53" s="76">
        <v>74</v>
      </c>
      <c r="L53" s="76">
        <v>34</v>
      </c>
      <c r="M53" s="76">
        <v>29.464075382803298</v>
      </c>
      <c r="N53" s="76">
        <v>3396</v>
      </c>
      <c r="O53" s="114"/>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row>
    <row r="54" spans="1:78" s="1" customFormat="1" ht="15.75" customHeight="1">
      <c r="A54" s="114"/>
      <c r="B54" s="74" t="s">
        <v>485</v>
      </c>
      <c r="C54" s="76">
        <v>260</v>
      </c>
      <c r="D54" s="76">
        <v>342</v>
      </c>
      <c r="E54" s="76">
        <v>204</v>
      </c>
      <c r="F54" s="76">
        <v>161</v>
      </c>
      <c r="G54" s="76">
        <v>518</v>
      </c>
      <c r="H54" s="76">
        <v>545</v>
      </c>
      <c r="I54" s="76">
        <v>301</v>
      </c>
      <c r="J54" s="76">
        <v>187</v>
      </c>
      <c r="K54" s="76">
        <v>115</v>
      </c>
      <c r="L54" s="76">
        <v>25</v>
      </c>
      <c r="M54" s="76">
        <v>30.915349887133182</v>
      </c>
      <c r="N54" s="76">
        <v>2658</v>
      </c>
      <c r="O54" s="114"/>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row>
    <row r="55" spans="1:78" s="1" customFormat="1" ht="15.75" customHeight="1">
      <c r="A55" s="114"/>
      <c r="B55" s="74" t="s">
        <v>486</v>
      </c>
      <c r="C55" s="76">
        <v>813</v>
      </c>
      <c r="D55" s="76">
        <v>677</v>
      </c>
      <c r="E55" s="76">
        <v>376</v>
      </c>
      <c r="F55" s="76">
        <v>379</v>
      </c>
      <c r="G55" s="76">
        <v>1765</v>
      </c>
      <c r="H55" s="76">
        <v>1153</v>
      </c>
      <c r="I55" s="76">
        <v>647</v>
      </c>
      <c r="J55" s="76">
        <v>317</v>
      </c>
      <c r="K55" s="76">
        <v>122</v>
      </c>
      <c r="L55" s="76">
        <v>30</v>
      </c>
      <c r="M55" s="76">
        <v>28.536072623029145</v>
      </c>
      <c r="N55" s="76">
        <v>6279</v>
      </c>
      <c r="O55" s="114"/>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row>
    <row r="56" spans="1:78" s="1" customFormat="1" ht="15.75" customHeight="1">
      <c r="A56" s="114"/>
      <c r="B56" s="74" t="s">
        <v>487</v>
      </c>
      <c r="C56" s="76">
        <v>126</v>
      </c>
      <c r="D56" s="76">
        <v>82</v>
      </c>
      <c r="E56" s="76">
        <v>36</v>
      </c>
      <c r="F56" s="76">
        <v>57</v>
      </c>
      <c r="G56" s="76">
        <v>202</v>
      </c>
      <c r="H56" s="76">
        <v>200</v>
      </c>
      <c r="I56" s="76">
        <v>112</v>
      </c>
      <c r="J56" s="76">
        <v>157</v>
      </c>
      <c r="K56" s="76">
        <v>89</v>
      </c>
      <c r="L56" s="76">
        <v>37</v>
      </c>
      <c r="M56" s="76">
        <v>36.766848816029146</v>
      </c>
      <c r="N56" s="76">
        <v>1098</v>
      </c>
      <c r="O56" s="114"/>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row>
    <row r="57" spans="1:78" s="1" customFormat="1" ht="15.75" hidden="1" customHeight="1">
      <c r="A57" s="114"/>
      <c r="B57" s="74" t="s">
        <v>488</v>
      </c>
      <c r="C57" s="76">
        <v>0</v>
      </c>
      <c r="D57" s="76">
        <v>0</v>
      </c>
      <c r="E57" s="76">
        <v>0</v>
      </c>
      <c r="F57" s="76">
        <v>0</v>
      </c>
      <c r="G57" s="76">
        <v>0</v>
      </c>
      <c r="H57" s="76">
        <v>0</v>
      </c>
      <c r="I57" s="76">
        <v>0</v>
      </c>
      <c r="J57" s="76">
        <v>0</v>
      </c>
      <c r="K57" s="76">
        <v>0</v>
      </c>
      <c r="L57" s="76">
        <v>0</v>
      </c>
      <c r="M57" s="76" t="s">
        <v>134</v>
      </c>
      <c r="N57" s="76">
        <v>0</v>
      </c>
      <c r="O57" s="114"/>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row>
    <row r="58" spans="1:78" s="1" customFormat="1" ht="15.75" customHeight="1">
      <c r="A58" s="114"/>
      <c r="B58" s="74" t="s">
        <v>64</v>
      </c>
      <c r="C58" s="76">
        <v>197</v>
      </c>
      <c r="D58" s="76">
        <v>194</v>
      </c>
      <c r="E58" s="76">
        <v>159</v>
      </c>
      <c r="F58" s="76">
        <v>152</v>
      </c>
      <c r="G58" s="76">
        <v>398</v>
      </c>
      <c r="H58" s="76">
        <v>315</v>
      </c>
      <c r="I58" s="76">
        <v>437</v>
      </c>
      <c r="J58" s="76">
        <v>464</v>
      </c>
      <c r="K58" s="76">
        <v>262</v>
      </c>
      <c r="L58" s="76">
        <v>74</v>
      </c>
      <c r="M58" s="76">
        <v>39.478506787330318</v>
      </c>
      <c r="N58" s="76">
        <v>2652</v>
      </c>
      <c r="O58" s="114"/>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6"/>
      <c r="BX58" s="46"/>
      <c r="BY58" s="46"/>
      <c r="BZ58" s="46"/>
    </row>
    <row r="59" spans="1:78" s="1" customFormat="1" ht="15.75" customHeight="1">
      <c r="A59" s="114"/>
      <c r="B59" s="74" t="s">
        <v>489</v>
      </c>
      <c r="C59" s="76">
        <v>35</v>
      </c>
      <c r="D59" s="76">
        <v>55</v>
      </c>
      <c r="E59" s="76">
        <v>86</v>
      </c>
      <c r="F59" s="76">
        <v>69</v>
      </c>
      <c r="G59" s="76">
        <v>39</v>
      </c>
      <c r="H59" s="76">
        <v>91</v>
      </c>
      <c r="I59" s="76">
        <v>238</v>
      </c>
      <c r="J59" s="76">
        <v>295</v>
      </c>
      <c r="K59" s="76">
        <v>200</v>
      </c>
      <c r="L59" s="76">
        <v>64</v>
      </c>
      <c r="M59" s="76">
        <v>48.215870307167236</v>
      </c>
      <c r="N59" s="76">
        <v>1172</v>
      </c>
      <c r="O59" s="114"/>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6"/>
      <c r="BY59" s="46"/>
      <c r="BZ59" s="46"/>
    </row>
    <row r="60" spans="1:78" s="1" customFormat="1" ht="15.75" customHeight="1">
      <c r="A60" s="114"/>
      <c r="B60" s="74" t="s">
        <v>490</v>
      </c>
      <c r="C60" s="76">
        <v>137</v>
      </c>
      <c r="D60" s="76">
        <v>100</v>
      </c>
      <c r="E60" s="76">
        <v>32</v>
      </c>
      <c r="F60" s="76">
        <v>54</v>
      </c>
      <c r="G60" s="76">
        <v>325</v>
      </c>
      <c r="H60" s="76">
        <v>171</v>
      </c>
      <c r="I60" s="76">
        <v>95</v>
      </c>
      <c r="J60" s="76">
        <v>55</v>
      </c>
      <c r="K60" s="76">
        <v>17</v>
      </c>
      <c r="L60" s="76" t="s">
        <v>452</v>
      </c>
      <c r="M60" s="76">
        <v>28.333333333333332</v>
      </c>
      <c r="N60" s="76">
        <v>990</v>
      </c>
      <c r="O60" s="114"/>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c r="BY60" s="46"/>
      <c r="BZ60" s="46"/>
    </row>
    <row r="61" spans="1:78" s="1" customFormat="1" ht="15.75" customHeight="1">
      <c r="A61" s="114"/>
      <c r="B61" s="74" t="s">
        <v>491</v>
      </c>
      <c r="C61" s="76">
        <v>25</v>
      </c>
      <c r="D61" s="76">
        <v>39</v>
      </c>
      <c r="E61" s="76">
        <v>41</v>
      </c>
      <c r="F61" s="76">
        <v>29</v>
      </c>
      <c r="G61" s="76">
        <v>34</v>
      </c>
      <c r="H61" s="76">
        <v>53</v>
      </c>
      <c r="I61" s="76">
        <v>104</v>
      </c>
      <c r="J61" s="76">
        <v>114</v>
      </c>
      <c r="K61" s="76">
        <v>45</v>
      </c>
      <c r="L61" s="76" t="s">
        <v>452</v>
      </c>
      <c r="M61" s="76">
        <v>41.097959183673467</v>
      </c>
      <c r="N61" s="76">
        <v>490</v>
      </c>
      <c r="O61" s="114"/>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row>
    <row r="62" spans="1:78" s="1" customFormat="1" ht="15.75" customHeight="1">
      <c r="A62" s="114"/>
      <c r="B62" s="74" t="s">
        <v>492</v>
      </c>
      <c r="C62" s="76">
        <v>12303</v>
      </c>
      <c r="D62" s="76">
        <v>18463</v>
      </c>
      <c r="E62" s="76">
        <v>16626</v>
      </c>
      <c r="F62" s="76">
        <v>18029</v>
      </c>
      <c r="G62" s="76">
        <v>28837</v>
      </c>
      <c r="H62" s="76">
        <v>27592</v>
      </c>
      <c r="I62" s="76">
        <v>32209</v>
      </c>
      <c r="J62" s="76">
        <v>27906</v>
      </c>
      <c r="K62" s="76">
        <v>14619</v>
      </c>
      <c r="L62" s="76">
        <v>7447</v>
      </c>
      <c r="M62" s="76">
        <v>37.2204615965221</v>
      </c>
      <c r="N62" s="76">
        <v>204031</v>
      </c>
      <c r="O62" s="114"/>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46"/>
      <c r="BY62" s="46"/>
      <c r="BZ62" s="46"/>
    </row>
    <row r="63" spans="1:78" ht="14.25" customHeight="1">
      <c r="A63" s="62" t="s">
        <v>143</v>
      </c>
      <c r="B63" s="6"/>
      <c r="C63" s="6"/>
      <c r="D63" s="6"/>
      <c r="E63" s="6"/>
      <c r="F63" s="6"/>
      <c r="G63" s="6"/>
      <c r="H63" s="6"/>
      <c r="I63" s="6"/>
      <c r="J63" s="6"/>
      <c r="K63" s="6"/>
      <c r="L63" s="6"/>
      <c r="M63" s="50"/>
      <c r="N63" s="6"/>
      <c r="O63" s="6"/>
    </row>
    <row r="64" spans="1:78" ht="14.25" customHeight="1">
      <c r="A64" s="62" t="s">
        <v>154</v>
      </c>
      <c r="B64" s="6"/>
      <c r="C64" s="6"/>
      <c r="D64" s="6"/>
      <c r="E64" s="6"/>
      <c r="F64" s="6"/>
      <c r="G64" s="6"/>
      <c r="H64" s="6"/>
      <c r="I64" s="6"/>
      <c r="J64" s="6"/>
      <c r="K64" s="6"/>
      <c r="L64" s="6"/>
      <c r="M64" s="50"/>
      <c r="N64" s="6"/>
      <c r="O64" s="6"/>
    </row>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sheetData>
  <mergeCells count="1">
    <mergeCell ref="B6:B7"/>
  </mergeCells>
  <phoneticPr fontId="0" type="noConversion"/>
  <conditionalFormatting sqref="A8:O59">
    <cfRule type="expression" dxfId="1271" priority="44" stopIfTrue="1">
      <formula>LEFT($B8,15)="Gemeente totaal"</formula>
    </cfRule>
    <cfRule type="expression" dxfId="1270" priority="45" stopIfTrue="1">
      <formula>LEFT($B8,7)="Almere "</formula>
    </cfRule>
    <cfRule type="expression" dxfId="1269" priority="46" stopIfTrue="1">
      <formula>MOD(ROW(),2)=0</formula>
    </cfRule>
  </conditionalFormatting>
  <conditionalFormatting sqref="A60:O60">
    <cfRule type="expression" dxfId="1268" priority="7" stopIfTrue="1">
      <formula>LEFT($B60,15)="Gemeente totaal"</formula>
    </cfRule>
    <cfRule type="expression" dxfId="1267" priority="8" stopIfTrue="1">
      <formula>LEFT($B60,7)="Almere "</formula>
    </cfRule>
    <cfRule type="expression" dxfId="1266" priority="9" stopIfTrue="1">
      <formula>MOD(ROW(),2)=0</formula>
    </cfRule>
  </conditionalFormatting>
  <conditionalFormatting sqref="A61:O61">
    <cfRule type="expression" dxfId="1265" priority="4" stopIfTrue="1">
      <formula>LEFT($B61,15)="Gemeente totaal"</formula>
    </cfRule>
    <cfRule type="expression" dxfId="1264" priority="5" stopIfTrue="1">
      <formula>LEFT($B61,7)="Almere "</formula>
    </cfRule>
    <cfRule type="expression" dxfId="1263" priority="6" stopIfTrue="1">
      <formula>MOD(ROW(),2)=0</formula>
    </cfRule>
  </conditionalFormatting>
  <conditionalFormatting sqref="A62:O62">
    <cfRule type="expression" dxfId="1262" priority="1" stopIfTrue="1">
      <formula>LEFT($B62,15)="Gemeente totaal"</formula>
    </cfRule>
    <cfRule type="expression" dxfId="1261" priority="2" stopIfTrue="1">
      <formula>LEFT($B62,7)="Almere "</formula>
    </cfRule>
    <cfRule type="expression" dxfId="1260" priority="3" stopIfTrue="1">
      <formula>MOD(ROW(),2)=0</formula>
    </cfRule>
  </conditionalFormatting>
  <hyperlinks>
    <hyperlink ref="Q5" location="Inhoud!A1" display="Inhoud!A1"/>
  </hyperlinks>
  <pageMargins left="0" right="0" top="0.25" bottom="0.25" header="0.5" footer="0.5"/>
  <pageSetup paperSize="9" scale="7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pageSetUpPr fitToPage="1"/>
  </sheetPr>
  <dimension ref="A1:BZ82"/>
  <sheetViews>
    <sheetView topLeftCell="A13" zoomScale="80" workbookViewId="0">
      <selection activeCell="A5" sqref="A5"/>
    </sheetView>
  </sheetViews>
  <sheetFormatPr defaultRowHeight="13.5"/>
  <cols>
    <col min="1" max="1" width="1.28515625" style="3" customWidth="1"/>
    <col min="2" max="2" width="27.140625" style="3" customWidth="1"/>
    <col min="3" max="12" width="7.7109375" style="3" customWidth="1"/>
    <col min="13" max="13" width="1.42578125" style="15" customWidth="1"/>
    <col min="14" max="14" width="4.85546875" style="10" customWidth="1"/>
    <col min="15" max="15" width="12.85546875" style="10" customWidth="1"/>
    <col min="16" max="78" width="9.28515625" style="10" hidden="1" customWidth="1"/>
    <col min="79" max="16384" width="9.140625" style="3"/>
  </cols>
  <sheetData>
    <row r="1" spans="1:78" hidden="1">
      <c r="M1" s="3"/>
    </row>
    <row r="2" spans="1:78" hidden="1">
      <c r="M2" s="3"/>
    </row>
    <row r="3" spans="1:78" hidden="1">
      <c r="M3" s="3"/>
    </row>
    <row r="4" spans="1:78" hidden="1">
      <c r="M4" s="3"/>
    </row>
    <row r="5" spans="1:78" ht="28.5" customHeight="1">
      <c r="A5" s="29" t="s">
        <v>493</v>
      </c>
      <c r="L5" s="342" t="s">
        <v>145</v>
      </c>
      <c r="M5" s="342"/>
      <c r="O5" s="57" t="s">
        <v>185</v>
      </c>
    </row>
    <row r="6" spans="1:78" s="1" customFormat="1" ht="18" customHeight="1">
      <c r="A6" s="246"/>
      <c r="B6" s="477" t="s">
        <v>63</v>
      </c>
      <c r="C6" s="247" t="s">
        <v>141</v>
      </c>
      <c r="D6" s="247"/>
      <c r="E6" s="247"/>
      <c r="F6" s="247"/>
      <c r="G6" s="247"/>
      <c r="H6" s="247"/>
      <c r="I6" s="247"/>
      <c r="J6" s="247"/>
      <c r="K6" s="247"/>
      <c r="L6" s="247"/>
      <c r="M6" s="254"/>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row>
    <row r="7" spans="1:78" s="2" customFormat="1" ht="18" customHeight="1">
      <c r="A7" s="249"/>
      <c r="B7" s="478"/>
      <c r="C7" s="250" t="s">
        <v>53</v>
      </c>
      <c r="D7" s="251" t="s">
        <v>54</v>
      </c>
      <c r="E7" s="252" t="s">
        <v>55</v>
      </c>
      <c r="F7" s="252" t="s">
        <v>56</v>
      </c>
      <c r="G7" s="252" t="s">
        <v>57</v>
      </c>
      <c r="H7" s="252" t="s">
        <v>58</v>
      </c>
      <c r="I7" s="252" t="s">
        <v>59</v>
      </c>
      <c r="J7" s="252" t="s">
        <v>60</v>
      </c>
      <c r="K7" s="252" t="s">
        <v>61</v>
      </c>
      <c r="L7" s="252" t="s">
        <v>62</v>
      </c>
      <c r="M7" s="340"/>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row>
    <row r="8" spans="1:78" s="12" customFormat="1" ht="15.75" customHeight="1">
      <c r="A8" s="114"/>
      <c r="B8" s="74" t="s">
        <v>67</v>
      </c>
      <c r="C8" s="336">
        <v>5.7117788988813339E-2</v>
      </c>
      <c r="D8" s="336">
        <v>8.2254880456240409E-2</v>
      </c>
      <c r="E8" s="336">
        <v>6.8830883965781964E-2</v>
      </c>
      <c r="F8" s="336">
        <v>7.2340425531914887E-2</v>
      </c>
      <c r="G8" s="336">
        <v>0.12713314323316516</v>
      </c>
      <c r="H8" s="336">
        <v>0.11778898881333626</v>
      </c>
      <c r="I8" s="336">
        <v>0.12221978504057908</v>
      </c>
      <c r="J8" s="336">
        <v>0.16025444176354464</v>
      </c>
      <c r="K8" s="336">
        <v>0.13331871024347444</v>
      </c>
      <c r="L8" s="336">
        <v>5.8740951963149816E-2</v>
      </c>
      <c r="M8" s="74"/>
      <c r="N8" s="46"/>
      <c r="O8" s="46"/>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row>
    <row r="9" spans="1:78" ht="15.75" customHeight="1">
      <c r="A9" s="114"/>
      <c r="B9" s="74" t="s">
        <v>442</v>
      </c>
      <c r="C9" s="336">
        <v>4.1820418204182044E-2</v>
      </c>
      <c r="D9" s="336">
        <v>4.7355473554735544E-2</v>
      </c>
      <c r="E9" s="336">
        <v>2.8290282902829027E-2</v>
      </c>
      <c r="F9" s="336">
        <v>8.4255842558425581E-2</v>
      </c>
      <c r="G9" s="336">
        <v>0.15559655596555966</v>
      </c>
      <c r="H9" s="336">
        <v>0.1014760147601476</v>
      </c>
      <c r="I9" s="336">
        <v>8.3025830258302583E-2</v>
      </c>
      <c r="J9" s="336">
        <v>0.13591635916359163</v>
      </c>
      <c r="K9" s="336">
        <v>0.14821648216482164</v>
      </c>
      <c r="L9" s="336">
        <v>0.17404674046740468</v>
      </c>
      <c r="M9" s="74"/>
      <c r="N9" s="46"/>
      <c r="O9" s="4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row>
    <row r="10" spans="1:78" ht="15.75" customHeight="1">
      <c r="A10" s="114"/>
      <c r="B10" s="74" t="s">
        <v>443</v>
      </c>
      <c r="C10" s="336">
        <v>5.0090090090090092E-2</v>
      </c>
      <c r="D10" s="336">
        <v>8.0720720720720715E-2</v>
      </c>
      <c r="E10" s="336">
        <v>6.4144144144144141E-2</v>
      </c>
      <c r="F10" s="336">
        <v>7.7477477477477477E-2</v>
      </c>
      <c r="G10" s="336">
        <v>0.15819819819819819</v>
      </c>
      <c r="H10" s="336">
        <v>0.13045045045045045</v>
      </c>
      <c r="I10" s="336">
        <v>0.1181981981981982</v>
      </c>
      <c r="J10" s="336">
        <v>0.13981981981981981</v>
      </c>
      <c r="K10" s="336">
        <v>0.12936936936936938</v>
      </c>
      <c r="L10" s="336">
        <v>5.1531531531531533E-2</v>
      </c>
      <c r="M10" s="74"/>
      <c r="N10" s="46"/>
      <c r="O10" s="4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row>
    <row r="11" spans="1:78" ht="15.75" customHeight="1">
      <c r="A11" s="114"/>
      <c r="B11" s="74" t="s">
        <v>444</v>
      </c>
      <c r="C11" s="336">
        <v>5.9934318555008213E-2</v>
      </c>
      <c r="D11" s="336">
        <v>9.4006568144499175E-2</v>
      </c>
      <c r="E11" s="336">
        <v>7.922824302134647E-2</v>
      </c>
      <c r="F11" s="336">
        <v>6.8555008210180624E-2</v>
      </c>
      <c r="G11" s="336">
        <v>0.15353037766830871</v>
      </c>
      <c r="H11" s="336">
        <v>0.13711001642036125</v>
      </c>
      <c r="I11" s="336">
        <v>0.1297208538587849</v>
      </c>
      <c r="J11" s="336">
        <v>0.1174055829228243</v>
      </c>
      <c r="K11" s="336">
        <v>0.10221674876847291</v>
      </c>
      <c r="L11" s="336">
        <v>5.8292282430213463E-2</v>
      </c>
      <c r="M11" s="74"/>
      <c r="N11" s="46"/>
      <c r="O11" s="4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row>
    <row r="12" spans="1:78" ht="15.75" customHeight="1">
      <c r="A12" s="114"/>
      <c r="B12" s="74" t="s">
        <v>445</v>
      </c>
      <c r="C12" s="336">
        <v>5.8081945069788386E-2</v>
      </c>
      <c r="D12" s="336">
        <v>7.5641602881584877E-2</v>
      </c>
      <c r="E12" s="336">
        <v>6.3935164340387207E-2</v>
      </c>
      <c r="F12" s="336">
        <v>5.9432687978388112E-2</v>
      </c>
      <c r="G12" s="336">
        <v>0.1175146330481765</v>
      </c>
      <c r="H12" s="336">
        <v>0.13372354795137326</v>
      </c>
      <c r="I12" s="336">
        <v>0.10850968032417829</v>
      </c>
      <c r="J12" s="336">
        <v>0.19630796938316075</v>
      </c>
      <c r="K12" s="336">
        <v>0.1395767672219721</v>
      </c>
      <c r="L12" s="336">
        <v>4.7276001800990543E-2</v>
      </c>
      <c r="M12" s="74"/>
      <c r="N12" s="46"/>
      <c r="O12" s="4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row>
    <row r="13" spans="1:78" ht="15.75" customHeight="1">
      <c r="A13" s="114"/>
      <c r="B13" s="74" t="s">
        <v>446</v>
      </c>
      <c r="C13" s="336">
        <v>5.6983718937446443E-2</v>
      </c>
      <c r="D13" s="336">
        <v>8.611825192802057E-2</v>
      </c>
      <c r="E13" s="336">
        <v>6.8551842330762641E-2</v>
      </c>
      <c r="F13" s="336">
        <v>6.2982005141388173E-2</v>
      </c>
      <c r="G13" s="336">
        <v>9.5115681233933158E-2</v>
      </c>
      <c r="H13" s="336">
        <v>0.11696658097686376</v>
      </c>
      <c r="I13" s="336">
        <v>0.11653813196229648</v>
      </c>
      <c r="J13" s="336">
        <v>0.17694944301628107</v>
      </c>
      <c r="K13" s="336">
        <v>0.16795201371036847</v>
      </c>
      <c r="L13" s="336">
        <v>5.1842330762639249E-2</v>
      </c>
      <c r="M13" s="74"/>
      <c r="N13" s="46"/>
      <c r="O13" s="46"/>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row>
    <row r="14" spans="1:78" ht="15.75" customHeight="1">
      <c r="A14" s="114"/>
      <c r="B14" s="74" t="s">
        <v>447</v>
      </c>
      <c r="C14" s="336">
        <v>5.7976106816584681E-2</v>
      </c>
      <c r="D14" s="336">
        <v>8.573436401967674E-2</v>
      </c>
      <c r="E14" s="336">
        <v>7.2382290934645113E-2</v>
      </c>
      <c r="F14" s="336">
        <v>7.3085031623330993E-2</v>
      </c>
      <c r="G14" s="336">
        <v>0.12473647224174279</v>
      </c>
      <c r="H14" s="336">
        <v>0.11665495432185524</v>
      </c>
      <c r="I14" s="336">
        <v>0.10822206605762473</v>
      </c>
      <c r="J14" s="336">
        <v>0.16408995080815178</v>
      </c>
      <c r="K14" s="336">
        <v>0.14687280393534785</v>
      </c>
      <c r="L14" s="336">
        <v>5.0245959241040056E-2</v>
      </c>
      <c r="M14" s="74"/>
      <c r="N14" s="46"/>
      <c r="O14" s="46"/>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row>
    <row r="15" spans="1:78" s="4" customFormat="1" ht="15.75" customHeight="1">
      <c r="A15" s="114"/>
      <c r="B15" s="74" t="s">
        <v>448</v>
      </c>
      <c r="C15" s="336">
        <v>5.4497946995147442E-2</v>
      </c>
      <c r="D15" s="336">
        <v>6.3829787234042548E-2</v>
      </c>
      <c r="E15" s="336">
        <v>6.532288167226577E-2</v>
      </c>
      <c r="F15" s="336">
        <v>7.4654721911160876E-2</v>
      </c>
      <c r="G15" s="336">
        <v>0.11160880925718551</v>
      </c>
      <c r="H15" s="336">
        <v>0.10675625233296006</v>
      </c>
      <c r="I15" s="336">
        <v>0.13549832026875699</v>
      </c>
      <c r="J15" s="336">
        <v>0.18701007838745801</v>
      </c>
      <c r="K15" s="336">
        <v>0.15490854796565884</v>
      </c>
      <c r="L15" s="336">
        <v>4.591265397536394E-2</v>
      </c>
      <c r="M15" s="74"/>
      <c r="N15" s="46"/>
      <c r="O15" s="46"/>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row>
    <row r="16" spans="1:78" ht="15.75" customHeight="1">
      <c r="A16" s="114"/>
      <c r="B16" s="74" t="s">
        <v>449</v>
      </c>
      <c r="C16" s="336">
        <v>7.2438162544169613E-2</v>
      </c>
      <c r="D16" s="336">
        <v>9.0106007067137811E-2</v>
      </c>
      <c r="E16" s="336">
        <v>6.7137809187279157E-2</v>
      </c>
      <c r="F16" s="336">
        <v>7.4499411071849236E-2</v>
      </c>
      <c r="G16" s="336">
        <v>0.14428739693757361</v>
      </c>
      <c r="H16" s="336">
        <v>0.11395759717314488</v>
      </c>
      <c r="I16" s="336">
        <v>0.11454652532391048</v>
      </c>
      <c r="J16" s="336">
        <v>0.14840989399293286</v>
      </c>
      <c r="K16" s="336">
        <v>0.1157243816254417</v>
      </c>
      <c r="L16" s="336">
        <v>5.8892815076560662E-2</v>
      </c>
      <c r="M16" s="74"/>
      <c r="N16" s="46"/>
      <c r="O16" s="46"/>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row>
    <row r="17" spans="1:78" ht="15.75" customHeight="1">
      <c r="A17" s="114"/>
      <c r="B17" s="74" t="s">
        <v>450</v>
      </c>
      <c r="C17" s="336">
        <v>4.9905243209096652E-2</v>
      </c>
      <c r="D17" s="336">
        <v>7.896399241945673E-2</v>
      </c>
      <c r="E17" s="336">
        <v>8.7176247631080228E-2</v>
      </c>
      <c r="F17" s="336">
        <v>7.3910296904611497E-2</v>
      </c>
      <c r="G17" s="336">
        <v>6.7593177511054953E-2</v>
      </c>
      <c r="H17" s="336">
        <v>9.6020214782059382E-2</v>
      </c>
      <c r="I17" s="336">
        <v>0.18509159823120658</v>
      </c>
      <c r="J17" s="336">
        <v>0.19772583701831964</v>
      </c>
      <c r="K17" s="336">
        <v>0.12381554011370816</v>
      </c>
      <c r="L17" s="336">
        <v>3.9797852179406193E-2</v>
      </c>
      <c r="M17" s="74"/>
      <c r="N17" s="46"/>
      <c r="O17" s="46"/>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row>
    <row r="18" spans="1:78" ht="15.75" customHeight="1">
      <c r="A18" s="114"/>
      <c r="B18" s="74" t="s">
        <v>451</v>
      </c>
      <c r="C18" s="336">
        <v>0.10743801652892562</v>
      </c>
      <c r="D18" s="336">
        <v>0.21212121212121213</v>
      </c>
      <c r="E18" s="336">
        <v>7.43801652892562E-2</v>
      </c>
      <c r="F18" s="336">
        <v>7.43801652892562E-2</v>
      </c>
      <c r="G18" s="336">
        <v>0.21487603305785125</v>
      </c>
      <c r="H18" s="336">
        <v>0.12672176308539945</v>
      </c>
      <c r="I18" s="336">
        <v>6.6115702479338845E-2</v>
      </c>
      <c r="J18" s="336">
        <v>6.0606060606060608E-2</v>
      </c>
      <c r="K18" s="336">
        <v>4.6831955922865015E-2</v>
      </c>
      <c r="L18" s="336" t="s">
        <v>452</v>
      </c>
      <c r="M18" s="74"/>
      <c r="N18" s="46"/>
      <c r="O18" s="46"/>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row>
    <row r="19" spans="1:78" ht="15.75" customHeight="1">
      <c r="A19" s="114"/>
      <c r="B19" s="74" t="s">
        <v>453</v>
      </c>
      <c r="C19" s="336">
        <v>2.2388059701492536E-2</v>
      </c>
      <c r="D19" s="336">
        <v>9.8880597014925367E-2</v>
      </c>
      <c r="E19" s="336">
        <v>0.1417910447761194</v>
      </c>
      <c r="F19" s="336">
        <v>8.5820895522388058E-2</v>
      </c>
      <c r="G19" s="336">
        <v>3.7313432835820892E-2</v>
      </c>
      <c r="H19" s="336">
        <v>9.5149253731343281E-2</v>
      </c>
      <c r="I19" s="336">
        <v>0.21828358208955223</v>
      </c>
      <c r="J19" s="336">
        <v>0.19029850746268656</v>
      </c>
      <c r="K19" s="336">
        <v>9.1417910447761194E-2</v>
      </c>
      <c r="L19" s="336">
        <v>1.8656716417910446E-2</v>
      </c>
      <c r="M19" s="74"/>
      <c r="N19" s="46"/>
      <c r="O19" s="46"/>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row>
    <row r="20" spans="1:78" ht="15.75" customHeight="1">
      <c r="A20" s="114"/>
      <c r="B20" s="74" t="s">
        <v>66</v>
      </c>
      <c r="C20" s="336">
        <v>5.5097633815759245E-2</v>
      </c>
      <c r="D20" s="336">
        <v>8.7406386400183778E-2</v>
      </c>
      <c r="E20" s="336">
        <v>8.2912933609005285E-2</v>
      </c>
      <c r="F20" s="336">
        <v>9.4426832069836888E-2</v>
      </c>
      <c r="G20" s="336">
        <v>0.13246037215713302</v>
      </c>
      <c r="H20" s="336">
        <v>0.1303836434642775</v>
      </c>
      <c r="I20" s="336">
        <v>0.16422696990581209</v>
      </c>
      <c r="J20" s="336">
        <v>0.14500344589937975</v>
      </c>
      <c r="K20" s="336">
        <v>6.9717436250861478E-2</v>
      </c>
      <c r="L20" s="336">
        <v>3.8364346427750974E-2</v>
      </c>
      <c r="M20" s="74"/>
      <c r="N20" s="46"/>
      <c r="O20" s="46"/>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row>
    <row r="21" spans="1:78" ht="15.75" customHeight="1">
      <c r="A21" s="114"/>
      <c r="B21" s="74" t="s">
        <v>454</v>
      </c>
      <c r="C21" s="336">
        <v>5.905511811023622E-2</v>
      </c>
      <c r="D21" s="336">
        <v>4.2149143121815655E-2</v>
      </c>
      <c r="E21" s="336">
        <v>2.9874942102825382E-2</v>
      </c>
      <c r="F21" s="336">
        <v>8.7077350625289485E-2</v>
      </c>
      <c r="G21" s="336">
        <v>0.23668364983788792</v>
      </c>
      <c r="H21" s="336">
        <v>0.14891153311718389</v>
      </c>
      <c r="I21" s="336">
        <v>0.11533117183881426</v>
      </c>
      <c r="J21" s="336">
        <v>0.11973135710977305</v>
      </c>
      <c r="K21" s="336">
        <v>8.1056044465030105E-2</v>
      </c>
      <c r="L21" s="336">
        <v>8.0129689671144047E-2</v>
      </c>
      <c r="M21" s="74"/>
      <c r="N21" s="46"/>
      <c r="O21" s="46"/>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row>
    <row r="22" spans="1:78" ht="15.75" customHeight="1">
      <c r="A22" s="114"/>
      <c r="B22" s="74" t="s">
        <v>455</v>
      </c>
      <c r="C22" s="336">
        <v>4.3631178707224334E-2</v>
      </c>
      <c r="D22" s="336">
        <v>7.6996197718631185E-2</v>
      </c>
      <c r="E22" s="336">
        <v>8.8593155893536127E-2</v>
      </c>
      <c r="F22" s="336">
        <v>0.1150190114068441</v>
      </c>
      <c r="G22" s="336">
        <v>0.12319391634980989</v>
      </c>
      <c r="H22" s="336">
        <v>0.11444866920152091</v>
      </c>
      <c r="I22" s="336">
        <v>0.17347908745247148</v>
      </c>
      <c r="J22" s="336">
        <v>0.15465779467680607</v>
      </c>
      <c r="K22" s="336">
        <v>7.0722433460076048E-2</v>
      </c>
      <c r="L22" s="336">
        <v>3.9258555133079846E-2</v>
      </c>
      <c r="M22" s="74"/>
      <c r="N22" s="46"/>
      <c r="O22" s="46"/>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row>
    <row r="23" spans="1:78" ht="15.75" customHeight="1">
      <c r="A23" s="114"/>
      <c r="B23" s="74" t="s">
        <v>456</v>
      </c>
      <c r="C23" s="336">
        <v>5.4623287671232874E-2</v>
      </c>
      <c r="D23" s="336">
        <v>9.657534246575343E-2</v>
      </c>
      <c r="E23" s="336">
        <v>0.10633561643835616</v>
      </c>
      <c r="F23" s="336">
        <v>9.6746575342465752E-2</v>
      </c>
      <c r="G23" s="336">
        <v>0.12791095890410958</v>
      </c>
      <c r="H23" s="336">
        <v>0.14212328767123289</v>
      </c>
      <c r="I23" s="336">
        <v>0.1952054794520548</v>
      </c>
      <c r="J23" s="336">
        <v>0.11592465753424658</v>
      </c>
      <c r="K23" s="336">
        <v>4.7089041095890412E-2</v>
      </c>
      <c r="L23" s="336">
        <v>1.7465753424657535E-2</v>
      </c>
      <c r="M23" s="74"/>
      <c r="N23" s="46"/>
      <c r="O23" s="46"/>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row>
    <row r="24" spans="1:78" ht="15.75" customHeight="1">
      <c r="A24" s="114"/>
      <c r="B24" s="74" t="s">
        <v>457</v>
      </c>
      <c r="C24" s="336">
        <v>4.2798792399218612E-2</v>
      </c>
      <c r="D24" s="336">
        <v>7.3699165334754041E-2</v>
      </c>
      <c r="E24" s="336">
        <v>9.7140827561711954E-2</v>
      </c>
      <c r="F24" s="336">
        <v>0.11276860237968389</v>
      </c>
      <c r="G24" s="336">
        <v>9.2878707156810514E-2</v>
      </c>
      <c r="H24" s="336">
        <v>0.10104777126620494</v>
      </c>
      <c r="I24" s="336">
        <v>0.1868229444148464</v>
      </c>
      <c r="J24" s="336">
        <v>0.157520866631149</v>
      </c>
      <c r="K24" s="336">
        <v>8.0092345942106194E-2</v>
      </c>
      <c r="L24" s="336">
        <v>5.5229976913514472E-2</v>
      </c>
      <c r="M24" s="74"/>
      <c r="N24" s="46"/>
      <c r="O24" s="46"/>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row>
    <row r="25" spans="1:78" ht="15.75" customHeight="1">
      <c r="A25" s="114"/>
      <c r="B25" s="74" t="s">
        <v>458</v>
      </c>
      <c r="C25" s="336">
        <v>5.1388888888888887E-2</v>
      </c>
      <c r="D25" s="336">
        <v>7.4999999999999997E-2</v>
      </c>
      <c r="E25" s="336">
        <v>8.9722222222222217E-2</v>
      </c>
      <c r="F25" s="336">
        <v>0.11361111111111111</v>
      </c>
      <c r="G25" s="336">
        <v>0.10472222222222222</v>
      </c>
      <c r="H25" s="336">
        <v>0.10805555555555556</v>
      </c>
      <c r="I25" s="336">
        <v>0.19777777777777777</v>
      </c>
      <c r="J25" s="336">
        <v>0.17055555555555554</v>
      </c>
      <c r="K25" s="336">
        <v>5.3333333333333337E-2</v>
      </c>
      <c r="L25" s="336">
        <v>3.5833333333333335E-2</v>
      </c>
      <c r="M25" s="74"/>
      <c r="N25" s="46"/>
      <c r="O25" s="46"/>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row>
    <row r="26" spans="1:78" ht="15.75" customHeight="1">
      <c r="A26" s="114"/>
      <c r="B26" s="74" t="s">
        <v>459</v>
      </c>
      <c r="C26" s="336">
        <v>4.508361204013378E-2</v>
      </c>
      <c r="D26" s="336">
        <v>7.9464882943143814E-2</v>
      </c>
      <c r="E26" s="336">
        <v>6.501672240802675E-2</v>
      </c>
      <c r="F26" s="336">
        <v>8.468227424749164E-2</v>
      </c>
      <c r="G26" s="336">
        <v>0.14474916387959866</v>
      </c>
      <c r="H26" s="336">
        <v>0.11678929765886288</v>
      </c>
      <c r="I26" s="336">
        <v>0.14113712374581941</v>
      </c>
      <c r="J26" s="336">
        <v>0.1954515050167224</v>
      </c>
      <c r="K26" s="336">
        <v>9.6989966555183951E-2</v>
      </c>
      <c r="L26" s="336">
        <v>3.0635451505016724E-2</v>
      </c>
      <c r="M26" s="74"/>
      <c r="N26" s="46"/>
      <c r="O26" s="46"/>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78" ht="15.75" customHeight="1">
      <c r="A27" s="114"/>
      <c r="B27" s="74" t="s">
        <v>460</v>
      </c>
      <c r="C27" s="336">
        <v>5.7309941520467839E-2</v>
      </c>
      <c r="D27" s="336">
        <v>9.4736842105263161E-2</v>
      </c>
      <c r="E27" s="336">
        <v>9.4903926482873852E-2</v>
      </c>
      <c r="F27" s="336">
        <v>9.9081035923141186E-2</v>
      </c>
      <c r="G27" s="336">
        <v>0.14937343358395991</v>
      </c>
      <c r="H27" s="336">
        <v>0.15137844611528822</v>
      </c>
      <c r="I27" s="336">
        <v>0.18178780284043441</v>
      </c>
      <c r="J27" s="336">
        <v>0.10559732664995823</v>
      </c>
      <c r="K27" s="336">
        <v>4.5948203842940682E-2</v>
      </c>
      <c r="L27" s="336">
        <v>1.9883040935672516E-2</v>
      </c>
      <c r="M27" s="74"/>
      <c r="N27" s="46"/>
      <c r="O27" s="46"/>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row>
    <row r="28" spans="1:78" ht="15.75" customHeight="1">
      <c r="A28" s="114"/>
      <c r="B28" s="74" t="s">
        <v>461</v>
      </c>
      <c r="C28" s="336">
        <v>5.8899870220624935E-2</v>
      </c>
      <c r="D28" s="336">
        <v>0.10182689427972447</v>
      </c>
      <c r="E28" s="336">
        <v>9.6336228411700114E-2</v>
      </c>
      <c r="F28" s="336">
        <v>8.9148447639013681E-2</v>
      </c>
      <c r="G28" s="336">
        <v>0.12129380053908356</v>
      </c>
      <c r="H28" s="336">
        <v>0.14934611161026257</v>
      </c>
      <c r="I28" s="336">
        <v>0.17849655585504642</v>
      </c>
      <c r="J28" s="336">
        <v>0.10731756014774883</v>
      </c>
      <c r="K28" s="336">
        <v>6.0596985125287009E-2</v>
      </c>
      <c r="L28" s="336">
        <v>3.6737546171508435E-2</v>
      </c>
      <c r="M28" s="74"/>
      <c r="N28" s="46"/>
      <c r="O28" s="46"/>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row>
    <row r="29" spans="1:78" s="4" customFormat="1" ht="15.75" customHeight="1">
      <c r="A29" s="114"/>
      <c r="B29" s="74" t="s">
        <v>462</v>
      </c>
      <c r="C29" s="336">
        <v>7.9032258064516123E-2</v>
      </c>
      <c r="D29" s="336">
        <v>9.5967741935483866E-2</v>
      </c>
      <c r="E29" s="336">
        <v>7.701612903225806E-2</v>
      </c>
      <c r="F29" s="336">
        <v>8.1048387096774199E-2</v>
      </c>
      <c r="G29" s="336">
        <v>0.22177419354838709</v>
      </c>
      <c r="H29" s="336">
        <v>0.15241935483870966</v>
      </c>
      <c r="I29" s="336">
        <v>0.13588709677419356</v>
      </c>
      <c r="J29" s="336">
        <v>9.7983870967741929E-2</v>
      </c>
      <c r="K29" s="336">
        <v>4.1129032258064517E-2</v>
      </c>
      <c r="L29" s="336">
        <v>1.7741935483870968E-2</v>
      </c>
      <c r="M29" s="74"/>
      <c r="N29" s="46"/>
      <c r="O29" s="46"/>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row>
    <row r="30" spans="1:78" ht="15.75" customHeight="1">
      <c r="A30" s="114"/>
      <c r="B30" s="74" t="s">
        <v>463</v>
      </c>
      <c r="C30" s="336">
        <v>5.8742484969939883E-2</v>
      </c>
      <c r="D30" s="336">
        <v>8.3041082164328664E-2</v>
      </c>
      <c r="E30" s="336">
        <v>6.8512024048096198E-2</v>
      </c>
      <c r="F30" s="336">
        <v>8.8677354709418843E-2</v>
      </c>
      <c r="G30" s="336">
        <v>0.1376503006012024</v>
      </c>
      <c r="H30" s="336">
        <v>0.1126002004008016</v>
      </c>
      <c r="I30" s="336">
        <v>0.13602204408817636</v>
      </c>
      <c r="J30" s="336">
        <v>0.19701903807615231</v>
      </c>
      <c r="K30" s="336">
        <v>8.078657314629259E-2</v>
      </c>
      <c r="L30" s="336">
        <v>3.6948897795591185E-2</v>
      </c>
      <c r="M30" s="74"/>
      <c r="N30" s="46"/>
      <c r="O30" s="46"/>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row>
    <row r="31" spans="1:78" ht="15.75" customHeight="1">
      <c r="A31" s="114"/>
      <c r="B31" s="74" t="s">
        <v>464</v>
      </c>
      <c r="C31" s="336">
        <v>5.705090696313634E-2</v>
      </c>
      <c r="D31" s="336">
        <v>9.1671542812560958E-2</v>
      </c>
      <c r="E31" s="336">
        <v>8.055393017359079E-2</v>
      </c>
      <c r="F31" s="336">
        <v>8.67953969182758E-2</v>
      </c>
      <c r="G31" s="336">
        <v>0.13877511215135557</v>
      </c>
      <c r="H31" s="336">
        <v>0.13146089330992783</v>
      </c>
      <c r="I31" s="336">
        <v>0.1306807099668422</v>
      </c>
      <c r="J31" s="336">
        <v>0.14306612053832651</v>
      </c>
      <c r="K31" s="336">
        <v>9.6450165788960401E-2</v>
      </c>
      <c r="L31" s="336">
        <v>4.34952213770236E-2</v>
      </c>
      <c r="M31" s="74"/>
      <c r="N31" s="46"/>
      <c r="O31" s="46"/>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row>
    <row r="32" spans="1:78" ht="15.75" customHeight="1">
      <c r="A32" s="114"/>
      <c r="B32" s="74" t="s">
        <v>465</v>
      </c>
      <c r="C32" s="336">
        <v>5.098252286516345E-2</v>
      </c>
      <c r="D32" s="336">
        <v>7.6519061849135192E-2</v>
      </c>
      <c r="E32" s="336">
        <v>7.2262972018473245E-2</v>
      </c>
      <c r="F32" s="336">
        <v>0.10323281716924748</v>
      </c>
      <c r="G32" s="336">
        <v>0.1215249479308159</v>
      </c>
      <c r="H32" s="336">
        <v>0.10540613963596848</v>
      </c>
      <c r="I32" s="336">
        <v>0.16526306257357601</v>
      </c>
      <c r="J32" s="336">
        <v>0.17812188716834193</v>
      </c>
      <c r="K32" s="336">
        <v>7.3983518971294029E-2</v>
      </c>
      <c r="L32" s="336">
        <v>5.2703069817984241E-2</v>
      </c>
      <c r="M32" s="74"/>
      <c r="N32" s="46"/>
      <c r="O32" s="46"/>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row>
    <row r="33" spans="1:78" ht="15.75" customHeight="1">
      <c r="A33" s="114"/>
      <c r="B33" s="74" t="s">
        <v>466</v>
      </c>
      <c r="C33" s="336">
        <v>4.261629722135498E-2</v>
      </c>
      <c r="D33" s="336">
        <v>6.603184514517639E-2</v>
      </c>
      <c r="E33" s="336">
        <v>6.7436778020605687E-2</v>
      </c>
      <c r="F33" s="336">
        <v>9.2569466125507344E-2</v>
      </c>
      <c r="G33" s="336">
        <v>0.13456134873556042</v>
      </c>
      <c r="H33" s="336">
        <v>9.9750234155479234E-2</v>
      </c>
      <c r="I33" s="336">
        <v>0.15126443958788635</v>
      </c>
      <c r="J33" s="336">
        <v>0.19200749297533562</v>
      </c>
      <c r="K33" s="336">
        <v>9.7252575710271627E-2</v>
      </c>
      <c r="L33" s="336">
        <v>5.6509522322822352E-2</v>
      </c>
      <c r="M33" s="74"/>
      <c r="N33" s="46"/>
      <c r="O33" s="46"/>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row>
    <row r="34" spans="1:78" ht="15.75" customHeight="1">
      <c r="A34" s="114"/>
      <c r="B34" s="74" t="s">
        <v>467</v>
      </c>
      <c r="C34" s="336">
        <v>5.299422433883879E-2</v>
      </c>
      <c r="D34" s="336">
        <v>0.10234066268112271</v>
      </c>
      <c r="E34" s="336">
        <v>0.10649508562164353</v>
      </c>
      <c r="F34" s="336">
        <v>0.10001013273887932</v>
      </c>
      <c r="G34" s="336">
        <v>0.10092207923801803</v>
      </c>
      <c r="H34" s="336">
        <v>0.14743135069409261</v>
      </c>
      <c r="I34" s="336">
        <v>0.19920964636741312</v>
      </c>
      <c r="J34" s="336">
        <v>0.10963623467423245</v>
      </c>
      <c r="K34" s="336">
        <v>4.7319890566420102E-2</v>
      </c>
      <c r="L34" s="336">
        <v>3.3640693079339347E-2</v>
      </c>
      <c r="M34" s="74"/>
      <c r="N34" s="46"/>
      <c r="O34" s="46"/>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row>
    <row r="35" spans="1:78" ht="15.75" customHeight="1">
      <c r="A35" s="114"/>
      <c r="B35" s="74" t="s">
        <v>468</v>
      </c>
      <c r="C35" s="336">
        <v>8.94973436861463E-2</v>
      </c>
      <c r="D35" s="336">
        <v>0.13199836534532081</v>
      </c>
      <c r="E35" s="336">
        <v>7.9825636834218769E-2</v>
      </c>
      <c r="F35" s="336">
        <v>5.96648957907642E-2</v>
      </c>
      <c r="G35" s="336">
        <v>0.13240702901512055</v>
      </c>
      <c r="H35" s="336">
        <v>0.18975616401035281</v>
      </c>
      <c r="I35" s="336">
        <v>0.16169459201743633</v>
      </c>
      <c r="J35" s="336">
        <v>9.8351723198474322E-2</v>
      </c>
      <c r="K35" s="336">
        <v>4.3590791445307177E-2</v>
      </c>
      <c r="L35" s="336">
        <v>1.3213458656858738E-2</v>
      </c>
      <c r="M35" s="74"/>
      <c r="N35" s="46"/>
      <c r="O35" s="46"/>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row>
    <row r="36" spans="1:78" ht="15.75" customHeight="1">
      <c r="A36" s="114"/>
      <c r="B36" s="74" t="s">
        <v>469</v>
      </c>
      <c r="C36" s="336" t="s">
        <v>452</v>
      </c>
      <c r="D36" s="336" t="s">
        <v>452</v>
      </c>
      <c r="E36" s="336">
        <v>0.33870967741935482</v>
      </c>
      <c r="F36" s="336" t="s">
        <v>452</v>
      </c>
      <c r="G36" s="336">
        <v>0.24193548387096775</v>
      </c>
      <c r="H36" s="336" t="s">
        <v>452</v>
      </c>
      <c r="I36" s="336" t="s">
        <v>452</v>
      </c>
      <c r="J36" s="336" t="s">
        <v>452</v>
      </c>
      <c r="K36" s="336" t="s">
        <v>452</v>
      </c>
      <c r="L36" s="336">
        <v>0</v>
      </c>
      <c r="M36" s="74"/>
      <c r="N36" s="46"/>
      <c r="O36" s="46"/>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row>
    <row r="37" spans="1:78" ht="15.75" customHeight="1">
      <c r="A37" s="114"/>
      <c r="B37" s="74" t="s">
        <v>65</v>
      </c>
      <c r="C37" s="336">
        <v>5.78042891634711E-2</v>
      </c>
      <c r="D37" s="336">
        <v>9.6967760261326516E-2</v>
      </c>
      <c r="E37" s="336">
        <v>9.0860673199829572E-2</v>
      </c>
      <c r="F37" s="336">
        <v>9.0310325237892342E-2</v>
      </c>
      <c r="G37" s="336">
        <v>0.1325983525067462</v>
      </c>
      <c r="H37" s="336">
        <v>0.14087132509586706</v>
      </c>
      <c r="I37" s="336">
        <v>0.17327084220991337</v>
      </c>
      <c r="J37" s="336">
        <v>0.12741442976849879</v>
      </c>
      <c r="K37" s="336">
        <v>5.9135776168157933E-2</v>
      </c>
      <c r="L37" s="336">
        <v>3.0766226388297117E-2</v>
      </c>
      <c r="M37" s="74"/>
      <c r="N37" s="46"/>
      <c r="O37" s="46"/>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row>
    <row r="38" spans="1:78" ht="15.75" customHeight="1">
      <c r="A38" s="114"/>
      <c r="B38" s="74" t="s">
        <v>470</v>
      </c>
      <c r="C38" s="336">
        <v>5.0867743865948535E-2</v>
      </c>
      <c r="D38" s="336">
        <v>5.9844404548174746E-2</v>
      </c>
      <c r="E38" s="336">
        <v>5.2663076002393776E-2</v>
      </c>
      <c r="F38" s="336">
        <v>6.4033512866546974E-2</v>
      </c>
      <c r="G38" s="336">
        <v>0.20466786355475763</v>
      </c>
      <c r="H38" s="336">
        <v>0.118491921005386</v>
      </c>
      <c r="I38" s="336">
        <v>9.2758827049670853E-2</v>
      </c>
      <c r="J38" s="336">
        <v>0.12387791741472172</v>
      </c>
      <c r="K38" s="336">
        <v>7.719928186714542E-2</v>
      </c>
      <c r="L38" s="336">
        <v>0.15559545182525433</v>
      </c>
      <c r="M38" s="74"/>
      <c r="N38" s="46"/>
      <c r="O38" s="46"/>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row>
    <row r="39" spans="1:78" ht="15.75" customHeight="1">
      <c r="A39" s="114"/>
      <c r="B39" s="74" t="s">
        <v>471</v>
      </c>
      <c r="C39" s="336">
        <v>5.2309782608695655E-2</v>
      </c>
      <c r="D39" s="336">
        <v>0.10835597826086957</v>
      </c>
      <c r="E39" s="336">
        <v>0.11379076086956522</v>
      </c>
      <c r="F39" s="336">
        <v>0.10258152173913043</v>
      </c>
      <c r="G39" s="336">
        <v>0.11548913043478261</v>
      </c>
      <c r="H39" s="336">
        <v>0.14894701086956522</v>
      </c>
      <c r="I39" s="336">
        <v>0.20176630434782608</v>
      </c>
      <c r="J39" s="336">
        <v>0.10886548913043478</v>
      </c>
      <c r="K39" s="336">
        <v>3.4986413043478264E-2</v>
      </c>
      <c r="L39" s="336">
        <v>1.2907608695652174E-2</v>
      </c>
      <c r="M39" s="74"/>
      <c r="N39" s="46"/>
      <c r="O39" s="46"/>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row>
    <row r="40" spans="1:78" s="4" customFormat="1" ht="15.75" customHeight="1">
      <c r="A40" s="114"/>
      <c r="B40" s="74" t="s">
        <v>472</v>
      </c>
      <c r="C40" s="336">
        <v>5.2847113884555381E-2</v>
      </c>
      <c r="D40" s="336">
        <v>9.7698907956318248E-2</v>
      </c>
      <c r="E40" s="336">
        <v>9.8673946957878317E-2</v>
      </c>
      <c r="F40" s="336">
        <v>9.711388455538221E-2</v>
      </c>
      <c r="G40" s="336">
        <v>0.12441497659906396</v>
      </c>
      <c r="H40" s="336">
        <v>0.14118564742589704</v>
      </c>
      <c r="I40" s="336">
        <v>0.2000780031201248</v>
      </c>
      <c r="J40" s="336">
        <v>0.12851014040561623</v>
      </c>
      <c r="K40" s="336">
        <v>4.407176287051482E-2</v>
      </c>
      <c r="L40" s="336">
        <v>1.5405616224648986E-2</v>
      </c>
      <c r="M40" s="74"/>
      <c r="N40" s="46"/>
      <c r="O40" s="46"/>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row>
    <row r="41" spans="1:78" ht="15.75" customHeight="1">
      <c r="A41" s="114"/>
      <c r="B41" s="74" t="s">
        <v>473</v>
      </c>
      <c r="C41" s="336">
        <v>5.6760847628657921E-2</v>
      </c>
      <c r="D41" s="336">
        <v>8.9556004036326936E-2</v>
      </c>
      <c r="E41" s="336">
        <v>7.6942482341069623E-2</v>
      </c>
      <c r="F41" s="336">
        <v>8.8042381432896069E-2</v>
      </c>
      <c r="G41" s="336">
        <v>0.13218970736629668</v>
      </c>
      <c r="H41" s="336">
        <v>0.1236125126135217</v>
      </c>
      <c r="I41" s="336">
        <v>0.13874873864783047</v>
      </c>
      <c r="J41" s="336">
        <v>0.15867810292633702</v>
      </c>
      <c r="K41" s="336">
        <v>9.7376387487386473E-2</v>
      </c>
      <c r="L41" s="336">
        <v>3.8092835519677092E-2</v>
      </c>
      <c r="M41" s="74"/>
      <c r="N41" s="46"/>
      <c r="O41" s="46"/>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row>
    <row r="42" spans="1:78" ht="15.75" customHeight="1">
      <c r="A42" s="114"/>
      <c r="B42" s="74" t="s">
        <v>474</v>
      </c>
      <c r="C42" s="336">
        <v>5.3191489361702128E-2</v>
      </c>
      <c r="D42" s="336">
        <v>8.7822544137618835E-2</v>
      </c>
      <c r="E42" s="336">
        <v>7.5826165685830699E-2</v>
      </c>
      <c r="F42" s="336">
        <v>8.4653689452240832E-2</v>
      </c>
      <c r="G42" s="336">
        <v>0.14712539610683567</v>
      </c>
      <c r="H42" s="336">
        <v>0.11385242191036668</v>
      </c>
      <c r="I42" s="336">
        <v>0.15142598460842011</v>
      </c>
      <c r="J42" s="336">
        <v>0.16229062924400181</v>
      </c>
      <c r="K42" s="336">
        <v>8.4200995925758262E-2</v>
      </c>
      <c r="L42" s="336">
        <v>3.961068356722499E-2</v>
      </c>
      <c r="M42" s="74"/>
      <c r="N42" s="46"/>
      <c r="O42" s="46"/>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row>
    <row r="43" spans="1:78" ht="15.75" customHeight="1">
      <c r="A43" s="114"/>
      <c r="B43" s="74" t="s">
        <v>475</v>
      </c>
      <c r="C43" s="336">
        <v>5.685377017586124E-2</v>
      </c>
      <c r="D43" s="336">
        <v>8.2871597205492656E-2</v>
      </c>
      <c r="E43" s="336">
        <v>8.8653336545410744E-2</v>
      </c>
      <c r="F43" s="336">
        <v>9.7085039749457966E-2</v>
      </c>
      <c r="G43" s="336">
        <v>0.13394362804143581</v>
      </c>
      <c r="H43" s="336">
        <v>0.10383040231269573</v>
      </c>
      <c r="I43" s="336">
        <v>0.17658395567333174</v>
      </c>
      <c r="J43" s="336">
        <v>0.16381594796434595</v>
      </c>
      <c r="K43" s="336">
        <v>6.7453625632377737E-2</v>
      </c>
      <c r="L43" s="336">
        <v>2.890869669959046E-2</v>
      </c>
      <c r="M43" s="74"/>
      <c r="N43" s="46"/>
      <c r="O43" s="46"/>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row>
    <row r="44" spans="1:78" ht="15.75" customHeight="1">
      <c r="A44" s="114"/>
      <c r="B44" s="74" t="s">
        <v>476</v>
      </c>
      <c r="C44" s="336">
        <v>4.7958956056212358E-2</v>
      </c>
      <c r="D44" s="336">
        <v>7.8741913896944016E-2</v>
      </c>
      <c r="E44" s="336">
        <v>9.4133392817309841E-2</v>
      </c>
      <c r="F44" s="336">
        <v>0.11354004015168415</v>
      </c>
      <c r="G44" s="336">
        <v>0.11978585768458622</v>
      </c>
      <c r="H44" s="336">
        <v>0.10818648226633951</v>
      </c>
      <c r="I44" s="336">
        <v>0.19897390140530893</v>
      </c>
      <c r="J44" s="336">
        <v>0.14833816640642428</v>
      </c>
      <c r="K44" s="336">
        <v>5.7550747267454828E-2</v>
      </c>
      <c r="L44" s="336">
        <v>3.2790542047735891E-2</v>
      </c>
      <c r="M44" s="74"/>
      <c r="N44" s="46"/>
      <c r="O44" s="46"/>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row>
    <row r="45" spans="1:78" ht="15.75" customHeight="1">
      <c r="A45" s="114"/>
      <c r="B45" s="74" t="s">
        <v>477</v>
      </c>
      <c r="C45" s="336">
        <v>5.12532734754957E-2</v>
      </c>
      <c r="D45" s="336">
        <v>8.3988028432472883E-2</v>
      </c>
      <c r="E45" s="336">
        <v>7.8750467639356531E-2</v>
      </c>
      <c r="F45" s="336">
        <v>8.8477366255144033E-2</v>
      </c>
      <c r="G45" s="336">
        <v>0.11765806210250655</v>
      </c>
      <c r="H45" s="336">
        <v>0.11167227833894501</v>
      </c>
      <c r="I45" s="336">
        <v>0.16236438458660682</v>
      </c>
      <c r="J45" s="336">
        <v>0.16217732884399552</v>
      </c>
      <c r="K45" s="336">
        <v>8.6419753086419748E-2</v>
      </c>
      <c r="L45" s="336">
        <v>5.7239057239057242E-2</v>
      </c>
      <c r="M45" s="74"/>
      <c r="N45" s="46"/>
      <c r="O45" s="46"/>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row>
    <row r="46" spans="1:78" s="4" customFormat="1" ht="15.75" customHeight="1">
      <c r="A46" s="114"/>
      <c r="B46" s="74" t="s">
        <v>478</v>
      </c>
      <c r="C46" s="336">
        <v>5.0989914082928654E-2</v>
      </c>
      <c r="D46" s="336">
        <v>9.2827792304818829E-2</v>
      </c>
      <c r="E46" s="336">
        <v>0.1038475905864774</v>
      </c>
      <c r="F46" s="336">
        <v>0.10254015689204334</v>
      </c>
      <c r="G46" s="336">
        <v>0.12159133358236832</v>
      </c>
      <c r="H46" s="336">
        <v>0.13485244676877101</v>
      </c>
      <c r="I46" s="336">
        <v>0.19816959282779231</v>
      </c>
      <c r="J46" s="336">
        <v>0.13093014568546882</v>
      </c>
      <c r="K46" s="336">
        <v>4.8188270451998506E-2</v>
      </c>
      <c r="L46" s="336">
        <v>1.6062756817332834E-2</v>
      </c>
      <c r="M46" s="74"/>
      <c r="N46" s="46"/>
      <c r="O46" s="46"/>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row>
    <row r="47" spans="1:78" ht="15.75" customHeight="1">
      <c r="A47" s="114"/>
      <c r="B47" s="74" t="s">
        <v>479</v>
      </c>
      <c r="C47" s="336">
        <v>7.6417910447761195E-2</v>
      </c>
      <c r="D47" s="336">
        <v>9.5522388059701493E-2</v>
      </c>
      <c r="E47" s="336">
        <v>4.7761194029850747E-2</v>
      </c>
      <c r="F47" s="336">
        <v>8.835820895522388E-2</v>
      </c>
      <c r="G47" s="336">
        <v>0.27880597014925373</v>
      </c>
      <c r="H47" s="336">
        <v>0.14746268656716419</v>
      </c>
      <c r="I47" s="336">
        <v>9.91044776119403E-2</v>
      </c>
      <c r="J47" s="336">
        <v>6.447761194029851E-2</v>
      </c>
      <c r="K47" s="336">
        <v>5.4328358208955221E-2</v>
      </c>
      <c r="L47" s="336">
        <v>4.7761194029850747E-2</v>
      </c>
      <c r="M47" s="74"/>
      <c r="N47" s="46"/>
      <c r="O47" s="46"/>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row>
    <row r="48" spans="1:78" ht="15.75" customHeight="1">
      <c r="A48" s="114"/>
      <c r="B48" s="74" t="s">
        <v>480</v>
      </c>
      <c r="C48" s="336">
        <v>6.5301326170891391E-2</v>
      </c>
      <c r="D48" s="336">
        <v>0.10777236864193386</v>
      </c>
      <c r="E48" s="336">
        <v>0.10374349504784287</v>
      </c>
      <c r="F48" s="336">
        <v>8.2927648145039445E-2</v>
      </c>
      <c r="G48" s="336">
        <v>0.12120194728890381</v>
      </c>
      <c r="H48" s="336">
        <v>0.1671982541547759</v>
      </c>
      <c r="I48" s="336">
        <v>0.19237871411784455</v>
      </c>
      <c r="J48" s="336">
        <v>0.10391136478092999</v>
      </c>
      <c r="K48" s="336">
        <v>4.2638912204129596E-2</v>
      </c>
      <c r="L48" s="336">
        <v>1.2925969447708578E-2</v>
      </c>
      <c r="M48" s="74"/>
      <c r="N48" s="46"/>
      <c r="O48" s="46"/>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row>
    <row r="49" spans="1:78" ht="15.75" customHeight="1">
      <c r="A49" s="114"/>
      <c r="B49" s="74" t="s">
        <v>481</v>
      </c>
      <c r="C49" s="336">
        <v>8.0396154966501598E-2</v>
      </c>
      <c r="D49" s="336">
        <v>0.12889600932129333</v>
      </c>
      <c r="E49" s="336">
        <v>9.0736964753859603E-2</v>
      </c>
      <c r="F49" s="336">
        <v>7.0200990387416257E-2</v>
      </c>
      <c r="G49" s="336">
        <v>0.13603262452665307</v>
      </c>
      <c r="H49" s="336">
        <v>0.20972909991261288</v>
      </c>
      <c r="I49" s="336">
        <v>0.1538013399359161</v>
      </c>
      <c r="J49" s="336">
        <v>7.0637926012234203E-2</v>
      </c>
      <c r="K49" s="336">
        <v>3.9032915817069622E-2</v>
      </c>
      <c r="L49" s="336">
        <v>2.0535974366443343E-2</v>
      </c>
      <c r="M49" s="74"/>
      <c r="N49" s="46"/>
      <c r="O49" s="46"/>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row>
    <row r="50" spans="1:78" ht="15.75" customHeight="1">
      <c r="A50" s="114"/>
      <c r="B50" s="74" t="s">
        <v>482</v>
      </c>
      <c r="C50" s="336">
        <v>4.843304843304843E-2</v>
      </c>
      <c r="D50" s="336">
        <v>0.11301044634377967</v>
      </c>
      <c r="E50" s="336">
        <v>9.686609686609686E-2</v>
      </c>
      <c r="F50" s="336">
        <v>5.6980056980056981E-2</v>
      </c>
      <c r="G50" s="336">
        <v>8.9268755935422606E-2</v>
      </c>
      <c r="H50" s="336">
        <v>0.15859449192782527</v>
      </c>
      <c r="I50" s="336">
        <v>0.16904083570750236</v>
      </c>
      <c r="J50" s="336">
        <v>0.13675213675213677</v>
      </c>
      <c r="K50" s="336">
        <v>0.1120607787274454</v>
      </c>
      <c r="L50" s="336">
        <v>1.8993352326685659E-2</v>
      </c>
      <c r="M50" s="74"/>
      <c r="N50" s="46"/>
      <c r="O50" s="46"/>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row>
    <row r="51" spans="1:78" ht="15.75" customHeight="1">
      <c r="A51" s="114"/>
      <c r="B51" s="74" t="s">
        <v>483</v>
      </c>
      <c r="C51" s="336">
        <v>3.7433155080213901E-2</v>
      </c>
      <c r="D51" s="336">
        <v>8.2887700534759357E-2</v>
      </c>
      <c r="E51" s="336">
        <v>6.4171122994652413E-2</v>
      </c>
      <c r="F51" s="336">
        <v>9.8930481283422467E-2</v>
      </c>
      <c r="G51" s="336">
        <v>0.12032085561497326</v>
      </c>
      <c r="H51" s="336">
        <v>0.15508021390374332</v>
      </c>
      <c r="I51" s="336">
        <v>0.19251336898395721</v>
      </c>
      <c r="J51" s="336">
        <v>0.14705882352941177</v>
      </c>
      <c r="K51" s="336">
        <v>6.1497326203208559E-2</v>
      </c>
      <c r="L51" s="336">
        <v>4.0106951871657755E-2</v>
      </c>
      <c r="M51" s="74"/>
      <c r="N51" s="46"/>
      <c r="O51" s="46"/>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row>
    <row r="52" spans="1:78" ht="15.75" customHeight="1">
      <c r="A52" s="114"/>
      <c r="B52" s="74" t="s">
        <v>73</v>
      </c>
      <c r="C52" s="336">
        <v>0.11555357009902464</v>
      </c>
      <c r="D52" s="336">
        <v>0.10572556027101482</v>
      </c>
      <c r="E52" s="336">
        <v>5.6362147271238179E-2</v>
      </c>
      <c r="F52" s="336">
        <v>6.440324622142804E-2</v>
      </c>
      <c r="G52" s="336">
        <v>0.27228054500781773</v>
      </c>
      <c r="H52" s="336">
        <v>0.18375400193582012</v>
      </c>
      <c r="I52" s="336">
        <v>0.1008115553570099</v>
      </c>
      <c r="J52" s="336">
        <v>6.1946243764425583E-2</v>
      </c>
      <c r="K52" s="336">
        <v>2.9781847963666147E-2</v>
      </c>
      <c r="L52" s="336">
        <v>9.3812821085548365E-3</v>
      </c>
      <c r="M52" s="74"/>
      <c r="N52" s="46"/>
      <c r="O52" s="46"/>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row>
    <row r="53" spans="1:78" ht="15.75" customHeight="1">
      <c r="A53" s="114"/>
      <c r="B53" s="74" t="s">
        <v>484</v>
      </c>
      <c r="C53" s="336">
        <v>0.10394581861012957</v>
      </c>
      <c r="D53" s="336">
        <v>9.3934040047114253E-2</v>
      </c>
      <c r="E53" s="336">
        <v>4.1519434628975262E-2</v>
      </c>
      <c r="F53" s="336">
        <v>7.8916372202591289E-2</v>
      </c>
      <c r="G53" s="336">
        <v>0.34511189634864547</v>
      </c>
      <c r="H53" s="336">
        <v>0.16784452296819788</v>
      </c>
      <c r="I53" s="336">
        <v>8.6572438162544174E-2</v>
      </c>
      <c r="J53" s="336">
        <v>5.0353356890459361E-2</v>
      </c>
      <c r="K53" s="336">
        <v>2.1790341578327443E-2</v>
      </c>
      <c r="L53" s="336">
        <v>1.0011778563015312E-2</v>
      </c>
      <c r="M53" s="74"/>
      <c r="N53" s="46"/>
      <c r="O53" s="46"/>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row>
    <row r="54" spans="1:78" ht="15.75" customHeight="1">
      <c r="A54" s="114"/>
      <c r="B54" s="74" t="s">
        <v>485</v>
      </c>
      <c r="C54" s="336">
        <v>9.7817908201655382E-2</v>
      </c>
      <c r="D54" s="336">
        <v>0.12866817155756208</v>
      </c>
      <c r="E54" s="336">
        <v>7.6749435665914217E-2</v>
      </c>
      <c r="F54" s="336">
        <v>6.0571858540255832E-2</v>
      </c>
      <c r="G54" s="336">
        <v>0.19488337095560571</v>
      </c>
      <c r="H54" s="336">
        <v>0.20504138449962378</v>
      </c>
      <c r="I54" s="336">
        <v>0.11324303987960872</v>
      </c>
      <c r="J54" s="336">
        <v>7.0353649360421364E-2</v>
      </c>
      <c r="K54" s="336">
        <v>4.3265613243039881E-2</v>
      </c>
      <c r="L54" s="336">
        <v>9.4055680963130179E-3</v>
      </c>
      <c r="M54" s="74"/>
      <c r="N54" s="46"/>
      <c r="O54" s="46"/>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row>
    <row r="55" spans="1:78" ht="15.75" customHeight="1">
      <c r="A55" s="114"/>
      <c r="B55" s="74" t="s">
        <v>486</v>
      </c>
      <c r="C55" s="336">
        <v>0.12947921643573818</v>
      </c>
      <c r="D55" s="336">
        <v>0.10781971651536869</v>
      </c>
      <c r="E55" s="336">
        <v>5.9882146838668576E-2</v>
      </c>
      <c r="F55" s="336">
        <v>6.035992992514732E-2</v>
      </c>
      <c r="G55" s="336">
        <v>0.28109571587832455</v>
      </c>
      <c r="H55" s="336">
        <v>0.18362796623666189</v>
      </c>
      <c r="I55" s="336">
        <v>0.1030418856505813</v>
      </c>
      <c r="J55" s="336">
        <v>5.0485746137920048E-2</v>
      </c>
      <c r="K55" s="336">
        <v>1.942984551680204E-2</v>
      </c>
      <c r="L55" s="336">
        <v>4.7778308647873869E-3</v>
      </c>
      <c r="M55" s="74"/>
      <c r="N55" s="46"/>
      <c r="O55" s="46"/>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row>
    <row r="56" spans="1:78" ht="15.75" customHeight="1">
      <c r="A56" s="114"/>
      <c r="B56" s="74" t="s">
        <v>487</v>
      </c>
      <c r="C56" s="336">
        <v>0.11475409836065574</v>
      </c>
      <c r="D56" s="336">
        <v>7.4681238615664849E-2</v>
      </c>
      <c r="E56" s="336">
        <v>3.2786885245901641E-2</v>
      </c>
      <c r="F56" s="336">
        <v>5.1912568306010931E-2</v>
      </c>
      <c r="G56" s="336">
        <v>0.18397085610200364</v>
      </c>
      <c r="H56" s="336">
        <v>0.18214936247723132</v>
      </c>
      <c r="I56" s="336">
        <v>0.10200364298724955</v>
      </c>
      <c r="J56" s="336">
        <v>0.1429872495446266</v>
      </c>
      <c r="K56" s="336">
        <v>8.1056466302367944E-2</v>
      </c>
      <c r="L56" s="336">
        <v>3.3697632058287796E-2</v>
      </c>
      <c r="M56" s="74"/>
      <c r="N56" s="46"/>
      <c r="O56" s="46"/>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row>
    <row r="57" spans="1:78" ht="15.75" hidden="1" customHeight="1">
      <c r="A57" s="114"/>
      <c r="B57" s="74" t="s">
        <v>488</v>
      </c>
      <c r="C57" s="336" t="s">
        <v>134</v>
      </c>
      <c r="D57" s="336" t="s">
        <v>134</v>
      </c>
      <c r="E57" s="336" t="s">
        <v>134</v>
      </c>
      <c r="F57" s="336" t="s">
        <v>134</v>
      </c>
      <c r="G57" s="336" t="s">
        <v>134</v>
      </c>
      <c r="H57" s="336" t="s">
        <v>134</v>
      </c>
      <c r="I57" s="336" t="s">
        <v>134</v>
      </c>
      <c r="J57" s="336" t="s">
        <v>134</v>
      </c>
      <c r="K57" s="336" t="s">
        <v>134</v>
      </c>
      <c r="L57" s="336" t="s">
        <v>134</v>
      </c>
      <c r="M57" s="74"/>
      <c r="N57" s="46"/>
      <c r="O57" s="46"/>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row>
    <row r="58" spans="1:78" ht="15.75" customHeight="1">
      <c r="A58" s="114"/>
      <c r="B58" s="74" t="s">
        <v>64</v>
      </c>
      <c r="C58" s="336">
        <v>7.4283559577677225E-2</v>
      </c>
      <c r="D58" s="336">
        <v>7.3152337858220215E-2</v>
      </c>
      <c r="E58" s="336">
        <v>5.9954751131221722E-2</v>
      </c>
      <c r="F58" s="336">
        <v>5.7315233785822019E-2</v>
      </c>
      <c r="G58" s="336">
        <v>0.15007541478129713</v>
      </c>
      <c r="H58" s="336">
        <v>0.11877828054298642</v>
      </c>
      <c r="I58" s="336">
        <v>0.16478129713423831</v>
      </c>
      <c r="J58" s="336">
        <v>0.17496229260935142</v>
      </c>
      <c r="K58" s="336">
        <v>9.8793363499245848E-2</v>
      </c>
      <c r="L58" s="336">
        <v>2.790346907993967E-2</v>
      </c>
      <c r="M58" s="74"/>
      <c r="N58" s="46"/>
      <c r="O58" s="46"/>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row>
    <row r="59" spans="1:78" ht="15.75" customHeight="1">
      <c r="A59" s="114"/>
      <c r="B59" s="74" t="s">
        <v>489</v>
      </c>
      <c r="C59" s="336">
        <v>2.9863481228668942E-2</v>
      </c>
      <c r="D59" s="336">
        <v>4.6928327645051192E-2</v>
      </c>
      <c r="E59" s="336">
        <v>7.3378839590443681E-2</v>
      </c>
      <c r="F59" s="336">
        <v>5.8873720136518773E-2</v>
      </c>
      <c r="G59" s="336">
        <v>3.3276450511945395E-2</v>
      </c>
      <c r="H59" s="336">
        <v>7.7645051194539252E-2</v>
      </c>
      <c r="I59" s="336">
        <v>0.2030716723549488</v>
      </c>
      <c r="J59" s="336">
        <v>0.25170648464163825</v>
      </c>
      <c r="K59" s="336">
        <v>0.17064846416382254</v>
      </c>
      <c r="L59" s="336">
        <v>5.4607508532423209E-2</v>
      </c>
      <c r="M59" s="74"/>
      <c r="N59" s="46"/>
      <c r="O59" s="46"/>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row>
    <row r="60" spans="1:78" ht="15.75" customHeight="1">
      <c r="A60" s="114"/>
      <c r="B60" s="74" t="s">
        <v>490</v>
      </c>
      <c r="C60" s="336">
        <v>0.13838383838383839</v>
      </c>
      <c r="D60" s="336">
        <v>0.10101010101010101</v>
      </c>
      <c r="E60" s="336">
        <v>3.2323232323232323E-2</v>
      </c>
      <c r="F60" s="336">
        <v>5.4545454545454543E-2</v>
      </c>
      <c r="G60" s="336">
        <v>0.32828282828282829</v>
      </c>
      <c r="H60" s="336">
        <v>0.17272727272727273</v>
      </c>
      <c r="I60" s="336">
        <v>9.5959595959595953E-2</v>
      </c>
      <c r="J60" s="336">
        <v>5.5555555555555552E-2</v>
      </c>
      <c r="K60" s="336">
        <v>1.7171717171717171E-2</v>
      </c>
      <c r="L60" s="336" t="s">
        <v>452</v>
      </c>
      <c r="M60" s="74"/>
      <c r="N60" s="46"/>
      <c r="O60" s="46"/>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row>
    <row r="61" spans="1:78" ht="15.75" customHeight="1">
      <c r="A61" s="114"/>
      <c r="B61" s="74" t="s">
        <v>491</v>
      </c>
      <c r="C61" s="336">
        <v>5.1020408163265307E-2</v>
      </c>
      <c r="D61" s="336">
        <v>7.9591836734693874E-2</v>
      </c>
      <c r="E61" s="336">
        <v>8.3673469387755106E-2</v>
      </c>
      <c r="F61" s="336">
        <v>5.9183673469387757E-2</v>
      </c>
      <c r="G61" s="336">
        <v>6.9387755102040816E-2</v>
      </c>
      <c r="H61" s="336">
        <v>0.10816326530612246</v>
      </c>
      <c r="I61" s="336">
        <v>0.21224489795918366</v>
      </c>
      <c r="J61" s="336">
        <v>0.23265306122448978</v>
      </c>
      <c r="K61" s="336">
        <v>9.1836734693877556E-2</v>
      </c>
      <c r="L61" s="336" t="s">
        <v>452</v>
      </c>
      <c r="M61" s="74"/>
      <c r="N61" s="46"/>
      <c r="O61" s="46"/>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row>
    <row r="62" spans="1:78" ht="15.75" customHeight="1">
      <c r="A62" s="114"/>
      <c r="B62" s="74" t="s">
        <v>492</v>
      </c>
      <c r="C62" s="336">
        <v>6.0299660345731775E-2</v>
      </c>
      <c r="D62" s="336">
        <v>9.0491150854527011E-2</v>
      </c>
      <c r="E62" s="336">
        <v>8.1487617077797003E-2</v>
      </c>
      <c r="F62" s="336">
        <v>8.8364023114134618E-2</v>
      </c>
      <c r="G62" s="336">
        <v>0.14133636555229354</v>
      </c>
      <c r="H62" s="336">
        <v>0.13523435164264255</v>
      </c>
      <c r="I62" s="336">
        <v>0.1578632658762639</v>
      </c>
      <c r="J62" s="336">
        <v>0.13677333346403242</v>
      </c>
      <c r="K62" s="336">
        <v>7.1650876582480108E-2</v>
      </c>
      <c r="L62" s="336">
        <v>3.6499355490097092E-2</v>
      </c>
      <c r="M62" s="74"/>
      <c r="N62" s="46"/>
      <c r="O62" s="46"/>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row>
    <row r="63" spans="1:78" s="18" customFormat="1" ht="15.75" customHeight="1">
      <c r="A63" s="337"/>
      <c r="B63" s="113" t="s">
        <v>176</v>
      </c>
      <c r="C63" s="336">
        <v>5.1066278871062139E-2</v>
      </c>
      <c r="D63" s="336">
        <v>7.6531947678855267E-2</v>
      </c>
      <c r="E63" s="336">
        <v>7.168735170731716E-2</v>
      </c>
      <c r="F63" s="336">
        <v>8.6603482936253806E-2</v>
      </c>
      <c r="G63" s="336">
        <v>0.12424015047384285</v>
      </c>
      <c r="H63" s="336">
        <v>0.12247555206926415</v>
      </c>
      <c r="I63" s="336">
        <v>0.15011602898971385</v>
      </c>
      <c r="J63" s="336">
        <v>0.13230372472405391</v>
      </c>
      <c r="K63" s="336">
        <v>0.10675287607820551</v>
      </c>
      <c r="L63" s="336">
        <v>7.8222606471431352E-2</v>
      </c>
      <c r="M63" s="113"/>
      <c r="N63" s="10"/>
      <c r="O63" s="46"/>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s="13" customFormat="1" ht="7.5" customHeight="1">
      <c r="A64" s="49"/>
      <c r="B64" s="49"/>
      <c r="C64" s="49"/>
      <c r="D64" s="49"/>
      <c r="E64" s="49"/>
      <c r="F64" s="49"/>
      <c r="G64" s="49"/>
      <c r="H64" s="49"/>
      <c r="I64" s="49"/>
      <c r="J64" s="49"/>
      <c r="K64" s="49"/>
      <c r="L64" s="49"/>
      <c r="M64" s="341"/>
      <c r="N64" s="10"/>
      <c r="O64" s="10"/>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row>
    <row r="65" spans="1:78" ht="14.25" customHeight="1">
      <c r="A65" s="62" t="s">
        <v>143</v>
      </c>
      <c r="B65" s="6"/>
      <c r="C65" s="6"/>
      <c r="D65" s="6"/>
      <c r="E65" s="6"/>
      <c r="F65" s="6"/>
      <c r="G65" s="6"/>
      <c r="H65" s="6"/>
      <c r="I65" s="6"/>
      <c r="J65" s="6"/>
      <c r="K65" s="6"/>
      <c r="L65" s="6"/>
      <c r="M65" s="92"/>
    </row>
    <row r="66" spans="1:78" ht="14.25" customHeight="1">
      <c r="A66" s="62" t="s">
        <v>175</v>
      </c>
      <c r="B66" s="6"/>
      <c r="C66" s="6"/>
      <c r="D66" s="6"/>
      <c r="E66" s="6"/>
      <c r="F66" s="6"/>
      <c r="G66" s="6"/>
      <c r="H66" s="6"/>
      <c r="I66" s="6"/>
      <c r="J66" s="6"/>
      <c r="K66" s="6"/>
      <c r="L66" s="6"/>
      <c r="M66" s="92"/>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row>
    <row r="67" spans="1:78" ht="14.25" customHeight="1">
      <c r="A67" s="62" t="s">
        <v>135</v>
      </c>
      <c r="B67" s="6"/>
      <c r="C67" s="6"/>
      <c r="D67" s="6"/>
      <c r="E67" s="6"/>
      <c r="F67" s="6"/>
      <c r="G67" s="6"/>
      <c r="H67" s="6"/>
      <c r="I67" s="6"/>
      <c r="J67" s="6"/>
      <c r="K67" s="6"/>
      <c r="L67" s="6"/>
      <c r="M67" s="92"/>
    </row>
    <row r="68" spans="1:78" ht="14.25" customHeight="1"/>
    <row r="69" spans="1:78" ht="14.25" customHeight="1"/>
    <row r="70" spans="1:78" ht="14.25" customHeight="1"/>
    <row r="71" spans="1:78" ht="14.25" customHeight="1"/>
    <row r="72" spans="1:78" ht="14.25" customHeight="1"/>
    <row r="73" spans="1:78" ht="14.25" customHeight="1">
      <c r="M73" s="25"/>
      <c r="N73" s="3"/>
      <c r="O73" s="3"/>
    </row>
    <row r="74" spans="1:78" ht="14.25" customHeight="1"/>
    <row r="75" spans="1:78" ht="14.25" customHeight="1"/>
    <row r="76" spans="1:78" ht="14.25" customHeight="1"/>
    <row r="77" spans="1:78" ht="14.25" customHeight="1"/>
    <row r="78" spans="1:78" ht="14.25" customHeight="1"/>
    <row r="79" spans="1:78" ht="14.25" customHeight="1"/>
    <row r="80" spans="1:78" ht="14.25" customHeight="1"/>
    <row r="81" ht="14.25" customHeight="1"/>
    <row r="82" ht="14.25" customHeight="1"/>
  </sheetData>
  <mergeCells count="1">
    <mergeCell ref="B6:B7"/>
  </mergeCells>
  <phoneticPr fontId="0" type="noConversion"/>
  <conditionalFormatting sqref="A8:M59 A63:B63 M63">
    <cfRule type="expression" dxfId="1259" priority="39" stopIfTrue="1">
      <formula>LEFT($B8,15)="Gemeente totaal"</formula>
    </cfRule>
    <cfRule type="expression" dxfId="1258" priority="40" stopIfTrue="1">
      <formula>LEFT($B8,7)="Almere "</formula>
    </cfRule>
    <cfRule type="expression" dxfId="1257" priority="41" stopIfTrue="1">
      <formula>MOD(ROW(),2)=0</formula>
    </cfRule>
  </conditionalFormatting>
  <conditionalFormatting sqref="A60:M60">
    <cfRule type="expression" dxfId="1256" priority="11" stopIfTrue="1">
      <formula>LEFT($B60,15)="Gemeente totaal"</formula>
    </cfRule>
    <cfRule type="expression" dxfId="1255" priority="12" stopIfTrue="1">
      <formula>LEFT($B60,7)="Almere "</formula>
    </cfRule>
    <cfRule type="expression" dxfId="1254" priority="13" stopIfTrue="1">
      <formula>MOD(ROW(),2)=0</formula>
    </cfRule>
  </conditionalFormatting>
  <conditionalFormatting sqref="A61:M61">
    <cfRule type="expression" dxfId="1253" priority="8" stopIfTrue="1">
      <formula>LEFT($B61,15)="Gemeente totaal"</formula>
    </cfRule>
    <cfRule type="expression" dxfId="1252" priority="9" stopIfTrue="1">
      <formula>LEFT($B61,7)="Almere "</formula>
    </cfRule>
    <cfRule type="expression" dxfId="1251" priority="10" stopIfTrue="1">
      <formula>MOD(ROW(),2)=0</formula>
    </cfRule>
  </conditionalFormatting>
  <conditionalFormatting sqref="A62:M62">
    <cfRule type="expression" dxfId="1250" priority="5" stopIfTrue="1">
      <formula>LEFT($B62,15)="Gemeente totaal"</formula>
    </cfRule>
    <cfRule type="expression" dxfId="1249" priority="6" stopIfTrue="1">
      <formula>LEFT($B62,7)="Almere "</formula>
    </cfRule>
    <cfRule type="expression" dxfId="1248" priority="7" stopIfTrue="1">
      <formula>MOD(ROW(),2)=0</formula>
    </cfRule>
  </conditionalFormatting>
  <conditionalFormatting sqref="C63:L63">
    <cfRule type="expression" dxfId="1247" priority="1" stopIfTrue="1">
      <formula>LEFT($B63,15)="Gemeente totaal"</formula>
    </cfRule>
    <cfRule type="expression" dxfId="1246" priority="2" stopIfTrue="1">
      <formula>LEFT($B63,7)="Almere "</formula>
    </cfRule>
    <cfRule type="expression" dxfId="1245" priority="3" stopIfTrue="1">
      <formula>MOD(ROW(),2)=0</formula>
    </cfRule>
  </conditionalFormatting>
  <hyperlinks>
    <hyperlink ref="O5" location="Inhoud!A1" display="Inhoud!A1"/>
  </hyperlinks>
  <pageMargins left="0" right="0" top="0.25" bottom="0.25" header="0.5" footer="0.5"/>
  <pageSetup paperSize="9" scale="77" orientation="portrait" r:id="rId1"/>
  <headerFooter alignWithMargins="0">
    <oddHeader>&amp;C&amp;"Arial,Bold\&amp;11inwoners naar leeftijdsgroep in % 1 januari 2002</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pageSetUpPr fitToPage="1"/>
  </sheetPr>
  <dimension ref="A1:BZ87"/>
  <sheetViews>
    <sheetView topLeftCell="A16" zoomScale="80" workbookViewId="0">
      <selection activeCell="A4" sqref="A4"/>
    </sheetView>
  </sheetViews>
  <sheetFormatPr defaultRowHeight="13.5"/>
  <cols>
    <col min="1" max="1" width="1.28515625" style="3" customWidth="1"/>
    <col min="2" max="2" width="27.140625" style="3" customWidth="1"/>
    <col min="3" max="3" width="8.7109375" style="3" customWidth="1"/>
    <col min="4" max="5" width="7.42578125" style="3" customWidth="1"/>
    <col min="6" max="6" width="2.5703125" style="3" customWidth="1"/>
    <col min="7" max="10" width="7.42578125" style="3" customWidth="1"/>
    <col min="11" max="11" width="8.85546875" style="3" customWidth="1"/>
    <col min="12" max="12" width="9.42578125" style="61" customWidth="1"/>
    <col min="13" max="13" width="2.28515625" style="3" customWidth="1"/>
    <col min="14" max="14" width="9" style="3" bestFit="1" customWidth="1"/>
    <col min="15" max="15" width="10.28515625" style="3" customWidth="1"/>
    <col min="16" max="16" width="1.42578125" style="3" customWidth="1"/>
    <col min="17" max="17" width="4.85546875" style="10" customWidth="1"/>
    <col min="18" max="18" width="12.85546875" style="10" customWidth="1"/>
    <col min="19" max="78" width="10.5703125" style="10" hidden="1" customWidth="1"/>
    <col min="79" max="16384" width="9.140625" style="3"/>
  </cols>
  <sheetData>
    <row r="1" spans="1:78" hidden="1"/>
    <row r="2" spans="1:78" hidden="1"/>
    <row r="3" spans="1:78" hidden="1"/>
    <row r="4" spans="1:78" ht="28.5" customHeight="1">
      <c r="A4" s="29" t="s">
        <v>494</v>
      </c>
      <c r="C4" s="19"/>
      <c r="O4" s="342" t="s">
        <v>146</v>
      </c>
      <c r="P4" s="342"/>
      <c r="R4" s="57" t="s">
        <v>185</v>
      </c>
    </row>
    <row r="5" spans="1:78" s="1" customFormat="1" ht="15.75" customHeight="1">
      <c r="A5" s="367"/>
      <c r="B5" s="477" t="s">
        <v>63</v>
      </c>
      <c r="C5" s="258" t="s">
        <v>93</v>
      </c>
      <c r="D5" s="258"/>
      <c r="E5" s="258"/>
      <c r="F5" s="247"/>
      <c r="G5" s="258" t="s">
        <v>94</v>
      </c>
      <c r="H5" s="258"/>
      <c r="I5" s="258"/>
      <c r="J5" s="258"/>
      <c r="K5" s="258"/>
      <c r="L5" s="250"/>
      <c r="M5" s="258"/>
      <c r="N5" s="258"/>
      <c r="O5" s="258"/>
      <c r="P5" s="258"/>
      <c r="Q5" s="10"/>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row>
    <row r="6" spans="1:78" s="1" customFormat="1" ht="13.5" customHeight="1">
      <c r="A6" s="259"/>
      <c r="B6" s="479"/>
      <c r="C6" s="296" t="s">
        <v>74</v>
      </c>
      <c r="D6" s="296" t="s">
        <v>140</v>
      </c>
      <c r="E6" s="296" t="s">
        <v>76</v>
      </c>
      <c r="F6" s="296"/>
      <c r="G6" s="296" t="s">
        <v>92</v>
      </c>
      <c r="H6" s="296" t="s">
        <v>81</v>
      </c>
      <c r="I6" s="296" t="s">
        <v>77</v>
      </c>
      <c r="J6" s="296" t="s">
        <v>79</v>
      </c>
      <c r="K6" s="296" t="s">
        <v>80</v>
      </c>
      <c r="L6" s="296" t="s">
        <v>76</v>
      </c>
      <c r="M6" s="343"/>
      <c r="N6" s="261" t="s">
        <v>83</v>
      </c>
      <c r="O6" s="261"/>
      <c r="P6" s="261"/>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row>
    <row r="7" spans="1:78" s="2" customFormat="1" ht="13.5" customHeight="1">
      <c r="A7" s="249"/>
      <c r="B7" s="249"/>
      <c r="C7" s="265" t="s">
        <v>75</v>
      </c>
      <c r="D7" s="265" t="s">
        <v>177</v>
      </c>
      <c r="E7" s="266" t="s">
        <v>86</v>
      </c>
      <c r="F7" s="266"/>
      <c r="G7" s="265" t="s">
        <v>91</v>
      </c>
      <c r="H7" s="265" t="s">
        <v>82</v>
      </c>
      <c r="I7" s="265" t="s">
        <v>78</v>
      </c>
      <c r="J7" s="265"/>
      <c r="K7" s="265" t="s">
        <v>78</v>
      </c>
      <c r="L7" s="265" t="s">
        <v>178</v>
      </c>
      <c r="M7" s="257"/>
      <c r="N7" s="262" t="s">
        <v>84</v>
      </c>
      <c r="O7" s="262" t="s">
        <v>85</v>
      </c>
      <c r="P7" s="261"/>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row>
    <row r="8" spans="1:78" s="12" customFormat="1" ht="15.75" customHeight="1">
      <c r="A8" s="114"/>
      <c r="B8" s="74" t="s">
        <v>67</v>
      </c>
      <c r="C8" s="336">
        <v>0.69243255099802592</v>
      </c>
      <c r="D8" s="336">
        <v>5.9486729545953063E-2</v>
      </c>
      <c r="E8" s="336">
        <v>4.4264093002851501E-2</v>
      </c>
      <c r="F8" s="336"/>
      <c r="G8" s="336">
        <v>6.304014038166264E-2</v>
      </c>
      <c r="H8" s="336">
        <v>2.1934634788330774E-2</v>
      </c>
      <c r="I8" s="336">
        <v>3.4086422461066024E-2</v>
      </c>
      <c r="J8" s="336">
        <v>9.519631498135556E-3</v>
      </c>
      <c r="K8" s="336">
        <v>2.5926738319806974E-2</v>
      </c>
      <c r="L8" s="336">
        <v>4.9309059004167578E-2</v>
      </c>
      <c r="M8" s="336"/>
      <c r="N8" s="336">
        <v>0.20381662645316956</v>
      </c>
      <c r="O8" s="76">
        <v>4646</v>
      </c>
      <c r="P8" s="114"/>
      <c r="Q8" s="46"/>
      <c r="R8" s="46"/>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row>
    <row r="9" spans="1:78" ht="15.75" customHeight="1">
      <c r="A9" s="114"/>
      <c r="B9" s="74" t="s">
        <v>442</v>
      </c>
      <c r="C9" s="336">
        <v>0.63161131611316113</v>
      </c>
      <c r="D9" s="336">
        <v>6.0270602706027063E-2</v>
      </c>
      <c r="E9" s="336">
        <v>5.1045510455104554E-2</v>
      </c>
      <c r="F9" s="336"/>
      <c r="G9" s="336">
        <v>8.0565805658056586E-2</v>
      </c>
      <c r="H9" s="336">
        <v>3.4440344403444033E-2</v>
      </c>
      <c r="I9" s="336">
        <v>1.7835178351783519E-2</v>
      </c>
      <c r="J9" s="336">
        <v>1.107011070110701E-2</v>
      </c>
      <c r="K9" s="336">
        <v>3.9360393603936041E-2</v>
      </c>
      <c r="L9" s="336">
        <v>7.3800738007380073E-2</v>
      </c>
      <c r="M9" s="336"/>
      <c r="N9" s="336">
        <v>0.25707257072570727</v>
      </c>
      <c r="O9" s="76">
        <v>418</v>
      </c>
      <c r="P9" s="114"/>
      <c r="Q9" s="46"/>
      <c r="R9" s="46"/>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row>
    <row r="10" spans="1:78" ht="15.75" customHeight="1">
      <c r="A10" s="114"/>
      <c r="B10" s="74" t="s">
        <v>443</v>
      </c>
      <c r="C10" s="336">
        <v>0.66306306306306306</v>
      </c>
      <c r="D10" s="336">
        <v>5.6936936936936938E-2</v>
      </c>
      <c r="E10" s="336">
        <v>4.3963963963963966E-2</v>
      </c>
      <c r="F10" s="336"/>
      <c r="G10" s="336">
        <v>6.0900900900900903E-2</v>
      </c>
      <c r="H10" s="336">
        <v>2.8468468468468469E-2</v>
      </c>
      <c r="I10" s="336">
        <v>5.9099099099099099E-2</v>
      </c>
      <c r="J10" s="336">
        <v>1.2972972972972972E-2</v>
      </c>
      <c r="K10" s="336">
        <v>2.1981981981981983E-2</v>
      </c>
      <c r="L10" s="336">
        <v>5.261261261261261E-2</v>
      </c>
      <c r="M10" s="336"/>
      <c r="N10" s="336">
        <v>0.23603603603603604</v>
      </c>
      <c r="O10" s="76">
        <v>655</v>
      </c>
      <c r="P10" s="114"/>
      <c r="Q10" s="46"/>
      <c r="R10" s="46"/>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row>
    <row r="11" spans="1:78" ht="15.75" customHeight="1">
      <c r="A11" s="114"/>
      <c r="B11" s="74" t="s">
        <v>444</v>
      </c>
      <c r="C11" s="336">
        <v>0.59564860426929389</v>
      </c>
      <c r="D11" s="336">
        <v>5.6239737274220034E-2</v>
      </c>
      <c r="E11" s="336">
        <v>3.5303776683087026E-2</v>
      </c>
      <c r="F11" s="336"/>
      <c r="G11" s="336">
        <v>8.41543513957307E-2</v>
      </c>
      <c r="H11" s="336">
        <v>2.4630541871921183E-2</v>
      </c>
      <c r="I11" s="336">
        <v>7.8817733990147784E-2</v>
      </c>
      <c r="J11" s="336">
        <v>1.4778325123152709E-2</v>
      </c>
      <c r="K11" s="336">
        <v>4.1461412151067321E-2</v>
      </c>
      <c r="L11" s="336">
        <v>6.8965517241379309E-2</v>
      </c>
      <c r="M11" s="336"/>
      <c r="N11" s="336">
        <v>0.31280788177339902</v>
      </c>
      <c r="O11" s="76">
        <v>762</v>
      </c>
      <c r="P11" s="114"/>
      <c r="Q11" s="46"/>
      <c r="R11" s="46"/>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row>
    <row r="12" spans="1:78" ht="15.75" customHeight="1">
      <c r="A12" s="114"/>
      <c r="B12" s="74" t="s">
        <v>445</v>
      </c>
      <c r="C12" s="336">
        <v>0.77127420081044573</v>
      </c>
      <c r="D12" s="336">
        <v>6.8887888338586223E-2</v>
      </c>
      <c r="E12" s="336">
        <v>4.0972534894191809E-2</v>
      </c>
      <c r="F12" s="336"/>
      <c r="G12" s="336">
        <v>4.1873030166591628E-2</v>
      </c>
      <c r="H12" s="336">
        <v>1.125619090499775E-2</v>
      </c>
      <c r="I12" s="336">
        <v>9.0049527239981983E-3</v>
      </c>
      <c r="J12" s="336" t="s">
        <v>452</v>
      </c>
      <c r="K12" s="336">
        <v>1.8910400720396219E-2</v>
      </c>
      <c r="L12" s="336">
        <v>3.4218820351193155E-2</v>
      </c>
      <c r="M12" s="336"/>
      <c r="N12" s="336">
        <v>0.11886537595677622</v>
      </c>
      <c r="O12" s="76">
        <v>264</v>
      </c>
      <c r="P12" s="114"/>
      <c r="Q12" s="46"/>
      <c r="R12" s="46"/>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row>
    <row r="13" spans="1:78" ht="15.75" customHeight="1">
      <c r="A13" s="114"/>
      <c r="B13" s="74" t="s">
        <v>446</v>
      </c>
      <c r="C13" s="336">
        <v>0.75492716366752355</v>
      </c>
      <c r="D13" s="336">
        <v>5.9554413024850046E-2</v>
      </c>
      <c r="E13" s="336">
        <v>4.3701799485861184E-2</v>
      </c>
      <c r="F13" s="336"/>
      <c r="G13" s="336">
        <v>5.5269922879177376E-2</v>
      </c>
      <c r="H13" s="336">
        <v>1.7566409597257925E-2</v>
      </c>
      <c r="I13" s="336">
        <v>1.970865467009426E-2</v>
      </c>
      <c r="J13" s="336">
        <v>6.4267352185089976E-3</v>
      </c>
      <c r="K13" s="336">
        <v>1.6709511568123392E-2</v>
      </c>
      <c r="L13" s="336">
        <v>2.6135389888603255E-2</v>
      </c>
      <c r="M13" s="336"/>
      <c r="N13" s="336">
        <v>0.14181662382176521</v>
      </c>
      <c r="O13" s="76">
        <v>331</v>
      </c>
      <c r="P13" s="114"/>
      <c r="Q13" s="46"/>
      <c r="R13" s="46"/>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row>
    <row r="14" spans="1:78" ht="15.75" customHeight="1">
      <c r="A14" s="114"/>
      <c r="B14" s="74" t="s">
        <v>447</v>
      </c>
      <c r="C14" s="336">
        <v>0.73506676036542518</v>
      </c>
      <c r="D14" s="336">
        <v>5.2002810962754741E-2</v>
      </c>
      <c r="E14" s="336">
        <v>3.6191145467322557E-2</v>
      </c>
      <c r="F14" s="336"/>
      <c r="G14" s="336">
        <v>6.7463106113843985E-2</v>
      </c>
      <c r="H14" s="336">
        <v>2.2487702037947997E-2</v>
      </c>
      <c r="I14" s="336">
        <v>1.9676739283204497E-2</v>
      </c>
      <c r="J14" s="336">
        <v>8.7842586085734361E-3</v>
      </c>
      <c r="K14" s="336">
        <v>1.8271257905832748E-2</v>
      </c>
      <c r="L14" s="336">
        <v>4.0056219255094873E-2</v>
      </c>
      <c r="M14" s="336"/>
      <c r="N14" s="336">
        <v>0.17673928320449753</v>
      </c>
      <c r="O14" s="76">
        <v>503</v>
      </c>
      <c r="P14" s="114"/>
      <c r="Q14" s="46"/>
      <c r="R14" s="46"/>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row>
    <row r="15" spans="1:78" s="4" customFormat="1" ht="15.75" customHeight="1">
      <c r="A15" s="114"/>
      <c r="B15" s="74" t="s">
        <v>448</v>
      </c>
      <c r="C15" s="336">
        <v>0.7670772676371781</v>
      </c>
      <c r="D15" s="336">
        <v>6.8682344158268016E-2</v>
      </c>
      <c r="E15" s="336">
        <v>5.5617767823814855E-2</v>
      </c>
      <c r="F15" s="336"/>
      <c r="G15" s="336">
        <v>4.0686823441582677E-2</v>
      </c>
      <c r="H15" s="336">
        <v>9.705113848450915E-3</v>
      </c>
      <c r="I15" s="336">
        <v>1.4184397163120567E-2</v>
      </c>
      <c r="J15" s="336">
        <v>4.1060097051138483E-3</v>
      </c>
      <c r="K15" s="336">
        <v>1.0451661067562523E-2</v>
      </c>
      <c r="L15" s="336">
        <v>2.9488615154908547E-2</v>
      </c>
      <c r="M15" s="336"/>
      <c r="N15" s="336">
        <v>0.10862262038073908</v>
      </c>
      <c r="O15" s="76">
        <v>291</v>
      </c>
      <c r="P15" s="114"/>
      <c r="Q15" s="46"/>
      <c r="R15" s="46"/>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row>
    <row r="16" spans="1:78" ht="15.75" customHeight="1">
      <c r="A16" s="114"/>
      <c r="B16" s="74" t="s">
        <v>449</v>
      </c>
      <c r="C16" s="336">
        <v>0.58156654888103654</v>
      </c>
      <c r="D16" s="336">
        <v>5.418138987043581E-2</v>
      </c>
      <c r="E16" s="336">
        <v>4.9469964664310952E-2</v>
      </c>
      <c r="F16" s="336"/>
      <c r="G16" s="336">
        <v>9.0694935217903422E-2</v>
      </c>
      <c r="H16" s="336">
        <v>2.9446407538280331E-2</v>
      </c>
      <c r="I16" s="336">
        <v>5.918727915194346E-2</v>
      </c>
      <c r="J16" s="336">
        <v>1.4428739693757362E-2</v>
      </c>
      <c r="K16" s="336">
        <v>4.4169611307420496E-2</v>
      </c>
      <c r="L16" s="336">
        <v>7.6855123674911666E-2</v>
      </c>
      <c r="M16" s="336"/>
      <c r="N16" s="336">
        <v>0.31478209658421674</v>
      </c>
      <c r="O16" s="76">
        <v>1069</v>
      </c>
      <c r="P16" s="114"/>
      <c r="Q16" s="46"/>
      <c r="R16" s="46"/>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row>
    <row r="17" spans="1:78" ht="15.75" customHeight="1">
      <c r="A17" s="114"/>
      <c r="B17" s="74" t="s">
        <v>450</v>
      </c>
      <c r="C17" s="336">
        <v>0.80922299431459255</v>
      </c>
      <c r="D17" s="336">
        <v>6.1276058117498422E-2</v>
      </c>
      <c r="E17" s="336">
        <v>5.5590650663297533E-2</v>
      </c>
      <c r="F17" s="336"/>
      <c r="G17" s="336">
        <v>2.0214782059380921E-2</v>
      </c>
      <c r="H17" s="336">
        <v>1.1370814908401769E-2</v>
      </c>
      <c r="I17" s="336">
        <v>0</v>
      </c>
      <c r="J17" s="336" t="s">
        <v>452</v>
      </c>
      <c r="K17" s="336">
        <v>8.843967150979154E-3</v>
      </c>
      <c r="L17" s="336">
        <v>2.8427037271004423E-2</v>
      </c>
      <c r="M17" s="336"/>
      <c r="N17" s="336">
        <v>7.3910296904611497E-2</v>
      </c>
      <c r="O17" s="76">
        <v>117</v>
      </c>
      <c r="P17" s="114"/>
      <c r="Q17" s="46"/>
      <c r="R17" s="46"/>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row>
    <row r="18" spans="1:78" ht="15.75" customHeight="1">
      <c r="A18" s="114"/>
      <c r="B18" s="74" t="s">
        <v>451</v>
      </c>
      <c r="C18" s="336">
        <v>0.52341597796143247</v>
      </c>
      <c r="D18" s="336">
        <v>4.1322314049586778E-2</v>
      </c>
      <c r="E18" s="336" t="s">
        <v>452</v>
      </c>
      <c r="F18" s="336"/>
      <c r="G18" s="336">
        <v>0.14325068870523416</v>
      </c>
      <c r="H18" s="336">
        <v>5.2341597796143252E-2</v>
      </c>
      <c r="I18" s="336">
        <v>8.2644628099173556E-2</v>
      </c>
      <c r="J18" s="336" t="s">
        <v>452</v>
      </c>
      <c r="K18" s="336">
        <v>6.6115702479338845E-2</v>
      </c>
      <c r="L18" s="336">
        <v>6.0606060606060608E-2</v>
      </c>
      <c r="M18" s="336"/>
      <c r="N18" s="336">
        <v>0.42699724517906334</v>
      </c>
      <c r="O18" s="76">
        <v>155</v>
      </c>
      <c r="P18" s="114"/>
      <c r="Q18" s="46"/>
      <c r="R18" s="46"/>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row>
    <row r="19" spans="1:78" ht="15.75" customHeight="1">
      <c r="A19" s="114"/>
      <c r="B19" s="74" t="s">
        <v>453</v>
      </c>
      <c r="C19" s="336">
        <v>0.7425373134328358</v>
      </c>
      <c r="D19" s="336">
        <v>8.0223880597014921E-2</v>
      </c>
      <c r="E19" s="336">
        <v>2.6119402985074626E-2</v>
      </c>
      <c r="F19" s="336"/>
      <c r="G19" s="336">
        <v>3.1716417910447763E-2</v>
      </c>
      <c r="H19" s="336">
        <v>2.2388059701492536E-2</v>
      </c>
      <c r="I19" s="336" t="s">
        <v>452</v>
      </c>
      <c r="J19" s="336" t="s">
        <v>452</v>
      </c>
      <c r="K19" s="336">
        <v>2.9850746268656716E-2</v>
      </c>
      <c r="L19" s="336">
        <v>5.9701492537313432E-2</v>
      </c>
      <c r="M19" s="336"/>
      <c r="N19" s="336">
        <v>0.15111940298507462</v>
      </c>
      <c r="O19" s="76">
        <v>81</v>
      </c>
      <c r="P19" s="114"/>
      <c r="Q19" s="46"/>
      <c r="R19" s="46"/>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row>
    <row r="20" spans="1:78" ht="15.75" customHeight="1">
      <c r="A20" s="114"/>
      <c r="B20" s="74" t="s">
        <v>66</v>
      </c>
      <c r="C20" s="336">
        <v>0.56905122903744543</v>
      </c>
      <c r="D20" s="336">
        <v>5.5722490236618426E-2</v>
      </c>
      <c r="E20" s="336">
        <v>5.0815529519871352E-2</v>
      </c>
      <c r="F20" s="336"/>
      <c r="G20" s="336">
        <v>0.11335630599586492</v>
      </c>
      <c r="H20" s="336">
        <v>2.3900758097863541E-2</v>
      </c>
      <c r="I20" s="336">
        <v>4.330806340454859E-2</v>
      </c>
      <c r="J20" s="336">
        <v>2.0372157133011715E-2</v>
      </c>
      <c r="K20" s="336">
        <v>3.2896852745233171E-2</v>
      </c>
      <c r="L20" s="336">
        <v>9.0576613829542837E-2</v>
      </c>
      <c r="M20" s="336"/>
      <c r="N20" s="336">
        <v>0.32441075120606477</v>
      </c>
      <c r="O20" s="76">
        <v>35304</v>
      </c>
      <c r="P20" s="114"/>
      <c r="Q20" s="46"/>
      <c r="R20" s="46"/>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row>
    <row r="21" spans="1:78" ht="15.75" customHeight="1">
      <c r="A21" s="114"/>
      <c r="B21" s="74" t="s">
        <v>454</v>
      </c>
      <c r="C21" s="336">
        <v>0.44534506716072253</v>
      </c>
      <c r="D21" s="336">
        <v>7.7119036591014364E-2</v>
      </c>
      <c r="E21" s="336">
        <v>7.387679481241316E-2</v>
      </c>
      <c r="F21" s="336"/>
      <c r="G21" s="336">
        <v>0.11718388142658638</v>
      </c>
      <c r="H21" s="336">
        <v>3.937007874015748E-2</v>
      </c>
      <c r="I21" s="336">
        <v>3.2885595182955071E-2</v>
      </c>
      <c r="J21" s="336">
        <v>1.4358499305233904E-2</v>
      </c>
      <c r="K21" s="336">
        <v>3.0569708198239925E-2</v>
      </c>
      <c r="L21" s="336">
        <v>0.16929133858267717</v>
      </c>
      <c r="M21" s="336"/>
      <c r="N21" s="336">
        <v>0.40365910143584993</v>
      </c>
      <c r="O21" s="76">
        <v>1743</v>
      </c>
      <c r="P21" s="114"/>
      <c r="Q21" s="46"/>
      <c r="R21" s="46"/>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row>
    <row r="22" spans="1:78" ht="15.75" customHeight="1">
      <c r="A22" s="114"/>
      <c r="B22" s="74" t="s">
        <v>455</v>
      </c>
      <c r="C22" s="336">
        <v>0.58279467680608366</v>
      </c>
      <c r="D22" s="336">
        <v>6.1501901140684413E-2</v>
      </c>
      <c r="E22" s="336">
        <v>5.4372623574144484E-2</v>
      </c>
      <c r="F22" s="336"/>
      <c r="G22" s="336">
        <v>0.1032319391634981</v>
      </c>
      <c r="H22" s="336">
        <v>2.043726235741445E-2</v>
      </c>
      <c r="I22" s="336">
        <v>3.317490494296578E-2</v>
      </c>
      <c r="J22" s="336">
        <v>1.9201520912547527E-2</v>
      </c>
      <c r="K22" s="336">
        <v>2.8231939163498098E-2</v>
      </c>
      <c r="L22" s="336">
        <v>9.7053231939163501E-2</v>
      </c>
      <c r="M22" s="336"/>
      <c r="N22" s="336">
        <v>0.30133079847908745</v>
      </c>
      <c r="O22" s="76">
        <v>3170</v>
      </c>
      <c r="P22" s="114"/>
      <c r="Q22" s="46"/>
      <c r="R22" s="46"/>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row>
    <row r="23" spans="1:78" ht="15.75" customHeight="1">
      <c r="A23" s="114"/>
      <c r="B23" s="74" t="s">
        <v>456</v>
      </c>
      <c r="C23" s="336">
        <v>0.52260273972602744</v>
      </c>
      <c r="D23" s="336">
        <v>5.4280821917808218E-2</v>
      </c>
      <c r="E23" s="336">
        <v>4.6917808219178084E-2</v>
      </c>
      <c r="F23" s="336"/>
      <c r="G23" s="336">
        <v>0.14143835616438355</v>
      </c>
      <c r="H23" s="336">
        <v>3.1164383561643836E-2</v>
      </c>
      <c r="I23" s="336">
        <v>4.726027397260274E-2</v>
      </c>
      <c r="J23" s="336">
        <v>2.6883561643835617E-2</v>
      </c>
      <c r="K23" s="336">
        <v>3.0650684931506848E-2</v>
      </c>
      <c r="L23" s="336">
        <v>9.8801369863013702E-2</v>
      </c>
      <c r="M23" s="336"/>
      <c r="N23" s="336">
        <v>0.37619863013698629</v>
      </c>
      <c r="O23" s="76">
        <v>2197</v>
      </c>
      <c r="P23" s="114"/>
      <c r="Q23" s="46"/>
      <c r="R23" s="46"/>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row>
    <row r="24" spans="1:78" ht="15.75" customHeight="1">
      <c r="A24" s="114"/>
      <c r="B24" s="74" t="s">
        <v>457</v>
      </c>
      <c r="C24" s="336">
        <v>0.62795240632214522</v>
      </c>
      <c r="D24" s="336">
        <v>4.8126442905345408E-2</v>
      </c>
      <c r="E24" s="336">
        <v>5.2921328360859526E-2</v>
      </c>
      <c r="F24" s="336"/>
      <c r="G24" s="336">
        <v>9.3766648907831651E-2</v>
      </c>
      <c r="H24" s="336">
        <v>2.0777836973894511E-2</v>
      </c>
      <c r="I24" s="336">
        <v>4.244361569881016E-2</v>
      </c>
      <c r="J24" s="336">
        <v>1.4029479666133902E-2</v>
      </c>
      <c r="K24" s="336">
        <v>2.7881370982063575E-2</v>
      </c>
      <c r="L24" s="336">
        <v>7.2100870182915999E-2</v>
      </c>
      <c r="M24" s="336"/>
      <c r="N24" s="336">
        <v>0.27099982241164977</v>
      </c>
      <c r="O24" s="76">
        <v>1526</v>
      </c>
      <c r="P24" s="114"/>
      <c r="Q24" s="46"/>
      <c r="R24" s="46"/>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row>
    <row r="25" spans="1:78" ht="15.75" customHeight="1">
      <c r="A25" s="114"/>
      <c r="B25" s="74" t="s">
        <v>458</v>
      </c>
      <c r="C25" s="336">
        <v>0.60750000000000004</v>
      </c>
      <c r="D25" s="336">
        <v>5.3333333333333337E-2</v>
      </c>
      <c r="E25" s="336">
        <v>5.8055555555555555E-2</v>
      </c>
      <c r="F25" s="336"/>
      <c r="G25" s="336">
        <v>0.11388888888888889</v>
      </c>
      <c r="H25" s="336">
        <v>1.6666666666666666E-2</v>
      </c>
      <c r="I25" s="336">
        <v>3.861111111111111E-2</v>
      </c>
      <c r="J25" s="336">
        <v>1.2222222222222223E-2</v>
      </c>
      <c r="K25" s="336">
        <v>2.361111111111111E-2</v>
      </c>
      <c r="L25" s="336">
        <v>7.6111111111111115E-2</v>
      </c>
      <c r="M25" s="336"/>
      <c r="N25" s="336">
        <v>0.28111111111111109</v>
      </c>
      <c r="O25" s="76">
        <v>1012</v>
      </c>
      <c r="P25" s="114"/>
      <c r="Q25" s="46"/>
      <c r="R25" s="46"/>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row>
    <row r="26" spans="1:78" ht="15.75" customHeight="1">
      <c r="A26" s="114"/>
      <c r="B26" s="74" t="s">
        <v>459</v>
      </c>
      <c r="C26" s="336">
        <v>0.6718394648829431</v>
      </c>
      <c r="D26" s="336">
        <v>6.4080267558528428E-2</v>
      </c>
      <c r="E26" s="336">
        <v>5.0033444816053513E-2</v>
      </c>
      <c r="F26" s="336"/>
      <c r="G26" s="336">
        <v>7.3846153846153853E-2</v>
      </c>
      <c r="H26" s="336">
        <v>1.9130434782608695E-2</v>
      </c>
      <c r="I26" s="336">
        <v>1.7658862876254181E-2</v>
      </c>
      <c r="J26" s="336">
        <v>1.2173913043478261E-2</v>
      </c>
      <c r="K26" s="336">
        <v>2.3545150501672239E-2</v>
      </c>
      <c r="L26" s="336">
        <v>6.7692307692307691E-2</v>
      </c>
      <c r="M26" s="336"/>
      <c r="N26" s="336">
        <v>0.21404682274247491</v>
      </c>
      <c r="O26" s="76">
        <v>1600</v>
      </c>
      <c r="P26" s="114"/>
      <c r="Q26" s="46"/>
      <c r="R26" s="46"/>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row>
    <row r="27" spans="1:78" ht="15.75" customHeight="1">
      <c r="A27" s="114"/>
      <c r="B27" s="74" t="s">
        <v>460</v>
      </c>
      <c r="C27" s="336">
        <v>0.48621553884711777</v>
      </c>
      <c r="D27" s="336">
        <v>4.076858813700919E-2</v>
      </c>
      <c r="E27" s="336">
        <v>4.4945697577276525E-2</v>
      </c>
      <c r="F27" s="336"/>
      <c r="G27" s="336">
        <v>0.13065998329156223</v>
      </c>
      <c r="H27" s="336">
        <v>2.7401837928153719E-2</v>
      </c>
      <c r="I27" s="336">
        <v>5.9147869674185463E-2</v>
      </c>
      <c r="J27" s="336">
        <v>2.0718462823725983E-2</v>
      </c>
      <c r="K27" s="336">
        <v>5.8145363408521306E-2</v>
      </c>
      <c r="L27" s="336">
        <v>0.13199665831244778</v>
      </c>
      <c r="M27" s="336"/>
      <c r="N27" s="336">
        <v>0.42807017543859649</v>
      </c>
      <c r="O27" s="76">
        <v>2562</v>
      </c>
      <c r="P27" s="114"/>
      <c r="Q27" s="46"/>
      <c r="R27" s="46"/>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row>
    <row r="28" spans="1:78" ht="15.75" customHeight="1">
      <c r="A28" s="114"/>
      <c r="B28" s="74" t="s">
        <v>461</v>
      </c>
      <c r="C28" s="336">
        <v>0.54477388439652585</v>
      </c>
      <c r="D28" s="336">
        <v>4.7020065887990417E-2</v>
      </c>
      <c r="E28" s="336">
        <v>4.4823799540780675E-2</v>
      </c>
      <c r="F28" s="336"/>
      <c r="G28" s="336">
        <v>0.14924628132175302</v>
      </c>
      <c r="H28" s="336">
        <v>2.0165718278925826E-2</v>
      </c>
      <c r="I28" s="336">
        <v>5.2710392333033845E-2</v>
      </c>
      <c r="J28" s="336">
        <v>2.8251971648198062E-2</v>
      </c>
      <c r="K28" s="336">
        <v>2.6654687032045522E-2</v>
      </c>
      <c r="L28" s="336">
        <v>8.6353199560746732E-2</v>
      </c>
      <c r="M28" s="336"/>
      <c r="N28" s="336">
        <v>0.36338225017470299</v>
      </c>
      <c r="O28" s="76">
        <v>3640</v>
      </c>
      <c r="P28" s="114"/>
      <c r="Q28" s="46"/>
      <c r="R28" s="46"/>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row>
    <row r="29" spans="1:78" s="4" customFormat="1" ht="15.75" customHeight="1">
      <c r="A29" s="114"/>
      <c r="B29" s="74" t="s">
        <v>462</v>
      </c>
      <c r="C29" s="336">
        <v>0.35040322580645161</v>
      </c>
      <c r="D29" s="336">
        <v>5.2822580645161293E-2</v>
      </c>
      <c r="E29" s="336">
        <v>5.8467741935483868E-2</v>
      </c>
      <c r="F29" s="336"/>
      <c r="G29" s="336">
        <v>0.14556451612903226</v>
      </c>
      <c r="H29" s="336">
        <v>4.4354838709677422E-2</v>
      </c>
      <c r="I29" s="336">
        <v>9.8790322580645157E-2</v>
      </c>
      <c r="J29" s="336">
        <v>3.0645161290322579E-2</v>
      </c>
      <c r="K29" s="336">
        <v>8.387096774193549E-2</v>
      </c>
      <c r="L29" s="336">
        <v>0.13508064516129031</v>
      </c>
      <c r="M29" s="336"/>
      <c r="N29" s="336">
        <v>0.53830645161290325</v>
      </c>
      <c r="O29" s="76">
        <v>1335</v>
      </c>
      <c r="P29" s="114"/>
      <c r="Q29" s="46"/>
      <c r="R29" s="46"/>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row>
    <row r="30" spans="1:78" ht="15.75" customHeight="1">
      <c r="A30" s="114"/>
      <c r="B30" s="74" t="s">
        <v>463</v>
      </c>
      <c r="C30" s="336">
        <v>0.60646292585170336</v>
      </c>
      <c r="D30" s="336">
        <v>5.6613226452905813E-2</v>
      </c>
      <c r="E30" s="336">
        <v>4.5090180360721446E-2</v>
      </c>
      <c r="F30" s="336"/>
      <c r="G30" s="336">
        <v>8.7049098196392782E-2</v>
      </c>
      <c r="H30" s="336">
        <v>2.5425851703406815E-2</v>
      </c>
      <c r="I30" s="336">
        <v>4.8972945891783567E-2</v>
      </c>
      <c r="J30" s="336">
        <v>1.8161322645290582E-2</v>
      </c>
      <c r="K30" s="336">
        <v>3.7950901803607218E-2</v>
      </c>
      <c r="L30" s="336">
        <v>7.4273547094188375E-2</v>
      </c>
      <c r="M30" s="336"/>
      <c r="N30" s="336">
        <v>0.29183366733466931</v>
      </c>
      <c r="O30" s="76">
        <v>2330</v>
      </c>
      <c r="P30" s="114"/>
      <c r="Q30" s="46"/>
      <c r="R30" s="46"/>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row>
    <row r="31" spans="1:78" ht="15.75" customHeight="1">
      <c r="A31" s="114"/>
      <c r="B31" s="74" t="s">
        <v>464</v>
      </c>
      <c r="C31" s="336">
        <v>0.48010532475131656</v>
      </c>
      <c r="D31" s="336">
        <v>5.3637604837136726E-2</v>
      </c>
      <c r="E31" s="336">
        <v>4.6128340159937588E-2</v>
      </c>
      <c r="F31" s="336"/>
      <c r="G31" s="336">
        <v>0.12531694948312855</v>
      </c>
      <c r="H31" s="336">
        <v>3.8521552564852742E-2</v>
      </c>
      <c r="I31" s="336">
        <v>9.0208699044275406E-2</v>
      </c>
      <c r="J31" s="336">
        <v>2.1845133606397504E-2</v>
      </c>
      <c r="K31" s="336">
        <v>5.1882192315194073E-2</v>
      </c>
      <c r="L31" s="336">
        <v>9.2354203237760876E-2</v>
      </c>
      <c r="M31" s="336"/>
      <c r="N31" s="336">
        <v>0.42012873025160913</v>
      </c>
      <c r="O31" s="76">
        <v>4308</v>
      </c>
      <c r="P31" s="114"/>
      <c r="Q31" s="46"/>
      <c r="R31" s="46"/>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row>
    <row r="32" spans="1:78" ht="15.75" customHeight="1">
      <c r="A32" s="114"/>
      <c r="B32" s="74" t="s">
        <v>465</v>
      </c>
      <c r="C32" s="336">
        <v>0.64158290319659517</v>
      </c>
      <c r="D32" s="336">
        <v>6.3750792357149325E-2</v>
      </c>
      <c r="E32" s="336">
        <v>5.3246400434664491E-2</v>
      </c>
      <c r="F32" s="336"/>
      <c r="G32" s="336">
        <v>8.9468441546681154E-2</v>
      </c>
      <c r="H32" s="336">
        <v>1.8563796069908538E-2</v>
      </c>
      <c r="I32" s="336">
        <v>2.5627094086751789E-2</v>
      </c>
      <c r="J32" s="336">
        <v>1.7114914425427872E-2</v>
      </c>
      <c r="K32" s="336">
        <v>2.5898759395091914E-2</v>
      </c>
      <c r="L32" s="336">
        <v>6.4746898487729784E-2</v>
      </c>
      <c r="M32" s="336"/>
      <c r="N32" s="336">
        <v>0.24141990401159105</v>
      </c>
      <c r="O32" s="76">
        <v>2666</v>
      </c>
      <c r="P32" s="114"/>
      <c r="Q32" s="46"/>
      <c r="R32" s="46"/>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row>
    <row r="33" spans="1:78" ht="15.75" customHeight="1">
      <c r="A33" s="114"/>
      <c r="B33" s="74" t="s">
        <v>466</v>
      </c>
      <c r="C33" s="336">
        <v>0.61879487980018733</v>
      </c>
      <c r="D33" s="336">
        <v>5.8070558851077113E-2</v>
      </c>
      <c r="E33" s="336">
        <v>5.4011863877614738E-2</v>
      </c>
      <c r="F33" s="336"/>
      <c r="G33" s="336">
        <v>0.1052138620043709</v>
      </c>
      <c r="H33" s="336">
        <v>1.8888541991882609E-2</v>
      </c>
      <c r="I33" s="336">
        <v>1.8888541991882609E-2</v>
      </c>
      <c r="J33" s="336">
        <v>1.9981267561660944E-2</v>
      </c>
      <c r="K33" s="336">
        <v>2.3727755229472371E-2</v>
      </c>
      <c r="L33" s="336">
        <v>8.2422728691851382E-2</v>
      </c>
      <c r="M33" s="336"/>
      <c r="N33" s="336">
        <v>0.26912269747112083</v>
      </c>
      <c r="O33" s="76">
        <v>1724</v>
      </c>
      <c r="P33" s="114"/>
      <c r="Q33" s="46"/>
      <c r="R33" s="46"/>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row>
    <row r="34" spans="1:78" ht="15.75" customHeight="1">
      <c r="A34" s="114"/>
      <c r="B34" s="74" t="s">
        <v>467</v>
      </c>
      <c r="C34" s="336">
        <v>0.52821967777890366</v>
      </c>
      <c r="D34" s="336">
        <v>4.6711926233660959E-2</v>
      </c>
      <c r="E34" s="336">
        <v>5.1474313506940927E-2</v>
      </c>
      <c r="F34" s="336"/>
      <c r="G34" s="336">
        <v>0.14145303475529436</v>
      </c>
      <c r="H34" s="336">
        <v>1.9150876481913062E-2</v>
      </c>
      <c r="I34" s="336">
        <v>3.9922991184517177E-2</v>
      </c>
      <c r="J34" s="336">
        <v>3.4147330023305299E-2</v>
      </c>
      <c r="K34" s="336">
        <v>3.0702198804336812E-2</v>
      </c>
      <c r="L34" s="336">
        <v>0.10821765123112777</v>
      </c>
      <c r="M34" s="336"/>
      <c r="N34" s="336">
        <v>0.37359408248049447</v>
      </c>
      <c r="O34" s="76">
        <v>3687</v>
      </c>
      <c r="P34" s="114"/>
      <c r="Q34" s="46"/>
      <c r="R34" s="46"/>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row>
    <row r="35" spans="1:78" ht="15.75" customHeight="1">
      <c r="A35" s="114"/>
      <c r="B35" s="74" t="s">
        <v>468</v>
      </c>
      <c r="C35" s="336">
        <v>0.65059256232120966</v>
      </c>
      <c r="D35" s="336">
        <v>5.8711347227898107E-2</v>
      </c>
      <c r="E35" s="336">
        <v>4.6860100803705215E-2</v>
      </c>
      <c r="F35" s="336"/>
      <c r="G35" s="336">
        <v>0.10216591744993871</v>
      </c>
      <c r="H35" s="336">
        <v>1.6891431685056531E-2</v>
      </c>
      <c r="I35" s="336">
        <v>2.6563138536984061E-2</v>
      </c>
      <c r="J35" s="336">
        <v>1.0216591744993869E-2</v>
      </c>
      <c r="K35" s="336">
        <v>2.1114289606320665E-2</v>
      </c>
      <c r="L35" s="336">
        <v>6.6884620623893207E-2</v>
      </c>
      <c r="M35" s="336"/>
      <c r="N35" s="336">
        <v>0.24383598964718703</v>
      </c>
      <c r="O35" s="76">
        <v>1790</v>
      </c>
      <c r="P35" s="114"/>
      <c r="Q35" s="46"/>
      <c r="R35" s="446"/>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row>
    <row r="36" spans="1:78" ht="15.75" customHeight="1">
      <c r="A36" s="114"/>
      <c r="B36" s="74" t="s">
        <v>469</v>
      </c>
      <c r="C36" s="336">
        <v>0.59677419354838712</v>
      </c>
      <c r="D36" s="336" t="s">
        <v>452</v>
      </c>
      <c r="E36" s="336" t="s">
        <v>452</v>
      </c>
      <c r="F36" s="336"/>
      <c r="G36" s="336" t="s">
        <v>452</v>
      </c>
      <c r="H36" s="336" t="s">
        <v>452</v>
      </c>
      <c r="I36" s="336">
        <v>0</v>
      </c>
      <c r="J36" s="336" t="s">
        <v>452</v>
      </c>
      <c r="K36" s="336">
        <v>0</v>
      </c>
      <c r="L36" s="336">
        <v>0.16129032258064516</v>
      </c>
      <c r="M36" s="336"/>
      <c r="N36" s="336">
        <v>0.22580645161290322</v>
      </c>
      <c r="O36" s="76">
        <v>14</v>
      </c>
      <c r="P36" s="114"/>
      <c r="Q36" s="46"/>
      <c r="R36" s="46"/>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row>
    <row r="37" spans="1:78" ht="15.75" customHeight="1">
      <c r="A37" s="114"/>
      <c r="B37" s="74" t="s">
        <v>65</v>
      </c>
      <c r="C37" s="336">
        <v>0.5837949154949581</v>
      </c>
      <c r="D37" s="336">
        <v>5.8017327084220992E-2</v>
      </c>
      <c r="E37" s="336">
        <v>4.5749893481039625E-2</v>
      </c>
      <c r="F37" s="336"/>
      <c r="G37" s="336">
        <v>0.1198160772617526</v>
      </c>
      <c r="H37" s="336">
        <v>2.8831131941485583E-2</v>
      </c>
      <c r="I37" s="336">
        <v>3.509799744354495E-2</v>
      </c>
      <c r="J37" s="336">
        <v>1.8196989064053402E-2</v>
      </c>
      <c r="K37" s="336">
        <v>3.0109359465984944E-2</v>
      </c>
      <c r="L37" s="336">
        <v>8.038630876295981E-2</v>
      </c>
      <c r="M37" s="336"/>
      <c r="N37" s="336">
        <v>0.31243786393978129</v>
      </c>
      <c r="O37" s="76">
        <v>17599</v>
      </c>
      <c r="P37" s="114"/>
      <c r="Q37" s="46"/>
      <c r="R37" s="446"/>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row>
    <row r="38" spans="1:78" ht="15.75" customHeight="1">
      <c r="A38" s="114"/>
      <c r="B38" s="74" t="s">
        <v>470</v>
      </c>
      <c r="C38" s="336">
        <v>0.55176540993417111</v>
      </c>
      <c r="D38" s="336">
        <v>6.5828845002992215E-2</v>
      </c>
      <c r="E38" s="336">
        <v>3.8300418910831836E-2</v>
      </c>
      <c r="F38" s="336"/>
      <c r="G38" s="336">
        <v>0.12268102932375823</v>
      </c>
      <c r="H38" s="336">
        <v>3.7701974865350089E-2</v>
      </c>
      <c r="I38" s="336">
        <v>4.0694195092758824E-2</v>
      </c>
      <c r="J38" s="336">
        <v>1.0173548773189706E-2</v>
      </c>
      <c r="K38" s="336">
        <v>4.1891083183722325E-2</v>
      </c>
      <c r="L38" s="336">
        <v>9.0963494913225612E-2</v>
      </c>
      <c r="M38" s="336"/>
      <c r="N38" s="336">
        <v>0.34410532615200479</v>
      </c>
      <c r="O38" s="76">
        <v>575</v>
      </c>
      <c r="P38" s="114"/>
      <c r="Q38" s="46"/>
      <c r="R38" s="446"/>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row>
    <row r="39" spans="1:78" ht="15.75" customHeight="1">
      <c r="A39" s="114"/>
      <c r="B39" s="74" t="s">
        <v>471</v>
      </c>
      <c r="C39" s="336">
        <v>0.49320652173913043</v>
      </c>
      <c r="D39" s="336">
        <v>5.5706521739130432E-2</v>
      </c>
      <c r="E39" s="336">
        <v>5.146059782608696E-2</v>
      </c>
      <c r="F39" s="336"/>
      <c r="G39" s="336">
        <v>0.16508152173913043</v>
      </c>
      <c r="H39" s="336">
        <v>3.6175271739130432E-2</v>
      </c>
      <c r="I39" s="336">
        <v>4.755434782608696E-2</v>
      </c>
      <c r="J39" s="336">
        <v>3.0570652173913044E-2</v>
      </c>
      <c r="K39" s="336">
        <v>2.6834239130434784E-2</v>
      </c>
      <c r="L39" s="336">
        <v>9.3410326086956527E-2</v>
      </c>
      <c r="M39" s="336"/>
      <c r="N39" s="336">
        <v>0.39962635869565216</v>
      </c>
      <c r="O39" s="76">
        <v>2353</v>
      </c>
      <c r="P39" s="114"/>
      <c r="Q39" s="46"/>
      <c r="R39" s="446"/>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row>
    <row r="40" spans="1:78" s="4" customFormat="1" ht="15.75" customHeight="1">
      <c r="A40" s="114"/>
      <c r="B40" s="74" t="s">
        <v>472</v>
      </c>
      <c r="C40" s="336">
        <v>0.63358034321372858</v>
      </c>
      <c r="D40" s="336">
        <v>5.9282371294851796E-2</v>
      </c>
      <c r="E40" s="336">
        <v>4.5826833073322935E-2</v>
      </c>
      <c r="F40" s="336"/>
      <c r="G40" s="336">
        <v>0.10062402496099844</v>
      </c>
      <c r="H40" s="336">
        <v>2.8666146645865833E-2</v>
      </c>
      <c r="I40" s="336">
        <v>2.3400936037441498E-2</v>
      </c>
      <c r="J40" s="336">
        <v>1.2090483619344774E-2</v>
      </c>
      <c r="K40" s="336">
        <v>2.1840873634945399E-2</v>
      </c>
      <c r="L40" s="336">
        <v>7.4687987519500787E-2</v>
      </c>
      <c r="M40" s="336"/>
      <c r="N40" s="336">
        <v>0.26131045241809675</v>
      </c>
      <c r="O40" s="76">
        <v>1340</v>
      </c>
      <c r="P40" s="114"/>
      <c r="Q40" s="46"/>
      <c r="R40" s="446"/>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row>
    <row r="41" spans="1:78" ht="15.75" customHeight="1">
      <c r="A41" s="114"/>
      <c r="B41" s="74" t="s">
        <v>473</v>
      </c>
      <c r="C41" s="336">
        <v>0.55575176589303732</v>
      </c>
      <c r="D41" s="336">
        <v>4.919273461150353E-2</v>
      </c>
      <c r="E41" s="336">
        <v>4.4904137235116041E-2</v>
      </c>
      <c r="F41" s="336"/>
      <c r="G41" s="336">
        <v>0.11352169525731584</v>
      </c>
      <c r="H41" s="336">
        <v>3.6326942482341071E-2</v>
      </c>
      <c r="I41" s="336">
        <v>5.1463168516649851E-2</v>
      </c>
      <c r="J41" s="336">
        <v>2.749747729566095E-2</v>
      </c>
      <c r="K41" s="336">
        <v>3.2038345105953582E-2</v>
      </c>
      <c r="L41" s="336">
        <v>8.9303733602421789E-2</v>
      </c>
      <c r="M41" s="336"/>
      <c r="N41" s="336">
        <v>0.3501513622603431</v>
      </c>
      <c r="O41" s="76">
        <v>1388</v>
      </c>
      <c r="P41" s="114"/>
      <c r="Q41" s="46"/>
      <c r="R41" s="446"/>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row>
    <row r="42" spans="1:78" ht="15.75" customHeight="1">
      <c r="A42" s="114"/>
      <c r="B42" s="74" t="s">
        <v>474</v>
      </c>
      <c r="C42" s="336">
        <v>0.6036668175645088</v>
      </c>
      <c r="D42" s="336">
        <v>5.6813037573562701E-2</v>
      </c>
      <c r="E42" s="336">
        <v>4.006337709370756E-2</v>
      </c>
      <c r="F42" s="336"/>
      <c r="G42" s="336">
        <v>0.11430511543684925</v>
      </c>
      <c r="H42" s="336">
        <v>2.8972385694884563E-2</v>
      </c>
      <c r="I42" s="336">
        <v>2.1050248981439566E-2</v>
      </c>
      <c r="J42" s="336">
        <v>8.6011770031688538E-3</v>
      </c>
      <c r="K42" s="336">
        <v>3.0330466274332276E-2</v>
      </c>
      <c r="L42" s="336">
        <v>9.6197374377546399E-2</v>
      </c>
      <c r="M42" s="336"/>
      <c r="N42" s="336">
        <v>0.29945676776822089</v>
      </c>
      <c r="O42" s="76">
        <v>1323</v>
      </c>
      <c r="P42" s="114"/>
      <c r="Q42" s="46"/>
      <c r="R42" s="446"/>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row>
    <row r="43" spans="1:78" ht="15.75" customHeight="1">
      <c r="A43" s="114"/>
      <c r="B43" s="74" t="s">
        <v>475</v>
      </c>
      <c r="C43" s="336">
        <v>0.64972295832329563</v>
      </c>
      <c r="D43" s="336">
        <v>6.1912792098289572E-2</v>
      </c>
      <c r="E43" s="336">
        <v>4.6735726331004576E-2</v>
      </c>
      <c r="F43" s="336"/>
      <c r="G43" s="336">
        <v>9.7807757166947729E-2</v>
      </c>
      <c r="H43" s="336">
        <v>1.9031558660563719E-2</v>
      </c>
      <c r="I43" s="336">
        <v>2.81859792821007E-2</v>
      </c>
      <c r="J43" s="336">
        <v>6.2635509515779333E-3</v>
      </c>
      <c r="K43" s="336">
        <v>2.4090580582992051E-2</v>
      </c>
      <c r="L43" s="336">
        <v>6.6249096603228141E-2</v>
      </c>
      <c r="M43" s="336"/>
      <c r="N43" s="336">
        <v>0.24162852324741027</v>
      </c>
      <c r="O43" s="76">
        <v>1003</v>
      </c>
      <c r="P43" s="114"/>
      <c r="Q43" s="46"/>
      <c r="R43" s="446"/>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row>
    <row r="44" spans="1:78" ht="15.75" customHeight="1">
      <c r="A44" s="114"/>
      <c r="B44" s="74" t="s">
        <v>476</v>
      </c>
      <c r="C44" s="336">
        <v>0.6384117778273477</v>
      </c>
      <c r="D44" s="336">
        <v>5.9335266562569711E-2</v>
      </c>
      <c r="E44" s="336">
        <v>4.3943787642203878E-2</v>
      </c>
      <c r="F44" s="336"/>
      <c r="G44" s="336">
        <v>8.3872406870399291E-2</v>
      </c>
      <c r="H44" s="336">
        <v>2.2306491188935979E-2</v>
      </c>
      <c r="I44" s="336">
        <v>2.6767789426723178E-2</v>
      </c>
      <c r="J44" s="336">
        <v>1.5614543832255186E-2</v>
      </c>
      <c r="K44" s="336">
        <v>3.412893151907205E-2</v>
      </c>
      <c r="L44" s="336">
        <v>7.5619005130492967E-2</v>
      </c>
      <c r="M44" s="336"/>
      <c r="N44" s="336">
        <v>0.25830916796787867</v>
      </c>
      <c r="O44" s="76">
        <v>1158</v>
      </c>
      <c r="P44" s="114"/>
      <c r="Q44" s="46"/>
      <c r="R44" s="446"/>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row>
    <row r="45" spans="1:78" ht="15.75" customHeight="1">
      <c r="A45" s="114"/>
      <c r="B45" s="74" t="s">
        <v>477</v>
      </c>
      <c r="C45" s="336">
        <v>0.63786008230452673</v>
      </c>
      <c r="D45" s="336">
        <v>5.4807332585110363E-2</v>
      </c>
      <c r="E45" s="336">
        <v>4.8821548821548821E-2</v>
      </c>
      <c r="F45" s="336"/>
      <c r="G45" s="336">
        <v>8.9786756453423114E-2</v>
      </c>
      <c r="H45" s="336">
        <v>2.5065469509913955E-2</v>
      </c>
      <c r="I45" s="336">
        <v>2.7684249906472128E-2</v>
      </c>
      <c r="J45" s="336">
        <v>1.1597456041900486E-2</v>
      </c>
      <c r="K45" s="336">
        <v>3.3108866442199777E-2</v>
      </c>
      <c r="L45" s="336">
        <v>7.1268237934904596E-2</v>
      </c>
      <c r="M45" s="336"/>
      <c r="N45" s="336">
        <v>0.25851103628881406</v>
      </c>
      <c r="O45" s="76">
        <v>1382</v>
      </c>
      <c r="P45" s="114"/>
      <c r="Q45" s="46"/>
      <c r="R45" s="446"/>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row>
    <row r="46" spans="1:78" s="4" customFormat="1" ht="15.75" customHeight="1">
      <c r="A46" s="114"/>
      <c r="B46" s="74" t="s">
        <v>478</v>
      </c>
      <c r="C46" s="336">
        <v>0.54594695554725436</v>
      </c>
      <c r="D46" s="336">
        <v>6.1262607396339187E-2</v>
      </c>
      <c r="E46" s="336">
        <v>4.4639521852820323E-2</v>
      </c>
      <c r="F46" s="336"/>
      <c r="G46" s="336">
        <v>0.13242435562196489</v>
      </c>
      <c r="H46" s="336">
        <v>3.6794919686215913E-2</v>
      </c>
      <c r="I46" s="336">
        <v>3.8849458348898018E-2</v>
      </c>
      <c r="J46" s="336">
        <v>2.4280911468061262E-2</v>
      </c>
      <c r="K46" s="336">
        <v>3.9970115801270079E-2</v>
      </c>
      <c r="L46" s="336">
        <v>7.5831154277175947E-2</v>
      </c>
      <c r="M46" s="336"/>
      <c r="N46" s="336">
        <v>0.3481509152035861</v>
      </c>
      <c r="O46" s="76">
        <v>1864</v>
      </c>
      <c r="P46" s="114"/>
      <c r="Q46" s="46"/>
      <c r="R46" s="446"/>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row>
    <row r="47" spans="1:78" ht="15.75" customHeight="1">
      <c r="A47" s="114"/>
      <c r="B47" s="74" t="s">
        <v>479</v>
      </c>
      <c r="C47" s="336">
        <v>0.49731343283582091</v>
      </c>
      <c r="D47" s="336">
        <v>5.0746268656716415E-2</v>
      </c>
      <c r="E47" s="336">
        <v>5.4328358208955221E-2</v>
      </c>
      <c r="F47" s="336"/>
      <c r="G47" s="336">
        <v>0.19104477611940299</v>
      </c>
      <c r="H47" s="336">
        <v>3.6417910447761194E-2</v>
      </c>
      <c r="I47" s="336">
        <v>4.0597014925373133E-2</v>
      </c>
      <c r="J47" s="336">
        <v>2.5671641791044777E-2</v>
      </c>
      <c r="K47" s="336">
        <v>2.6268656716417909E-2</v>
      </c>
      <c r="L47" s="336">
        <v>7.7611940298507459E-2</v>
      </c>
      <c r="M47" s="336"/>
      <c r="N47" s="336">
        <v>0.39761194029850744</v>
      </c>
      <c r="O47" s="76">
        <v>666</v>
      </c>
      <c r="P47" s="114"/>
      <c r="Q47" s="46"/>
      <c r="R47" s="446"/>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row>
    <row r="48" spans="1:78" ht="15.75" customHeight="1">
      <c r="A48" s="114"/>
      <c r="B48" s="74" t="s">
        <v>480</v>
      </c>
      <c r="C48" s="336">
        <v>0.50008393486654357</v>
      </c>
      <c r="D48" s="336">
        <v>7.3191203625986231E-2</v>
      </c>
      <c r="E48" s="336">
        <v>5.002518045996307E-2</v>
      </c>
      <c r="F48" s="336"/>
      <c r="G48" s="336">
        <v>0.1438643612556656</v>
      </c>
      <c r="H48" s="336">
        <v>2.6187678361591405E-2</v>
      </c>
      <c r="I48" s="336">
        <v>4.4317609535000836E-2</v>
      </c>
      <c r="J48" s="336">
        <v>3.2063119019640755E-2</v>
      </c>
      <c r="K48" s="336">
        <v>3.3070337418163502E-2</v>
      </c>
      <c r="L48" s="336">
        <v>9.719657545744502E-2</v>
      </c>
      <c r="M48" s="336"/>
      <c r="N48" s="336">
        <v>0.37669968104750712</v>
      </c>
      <c r="O48" s="76">
        <v>2244</v>
      </c>
      <c r="P48" s="114"/>
      <c r="Q48" s="46"/>
      <c r="R48" s="446"/>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row>
    <row r="49" spans="1:78" ht="15.75" customHeight="1">
      <c r="A49" s="114"/>
      <c r="B49" s="74" t="s">
        <v>481</v>
      </c>
      <c r="C49" s="336">
        <v>0.61535100495193706</v>
      </c>
      <c r="D49" s="336">
        <v>4.8645499563064375E-2</v>
      </c>
      <c r="E49" s="336">
        <v>4.1217593941159335E-2</v>
      </c>
      <c r="F49" s="336"/>
      <c r="G49" s="336">
        <v>0.12307020099038742</v>
      </c>
      <c r="H49" s="336">
        <v>2.6798718322167202E-2</v>
      </c>
      <c r="I49" s="336">
        <v>3.6702592484707253E-2</v>
      </c>
      <c r="J49" s="336">
        <v>1.3108068744538305E-2</v>
      </c>
      <c r="K49" s="336">
        <v>2.6944363530439847E-2</v>
      </c>
      <c r="L49" s="336">
        <v>6.8161957471599185E-2</v>
      </c>
      <c r="M49" s="336"/>
      <c r="N49" s="336">
        <v>0.29478590154383921</v>
      </c>
      <c r="O49" s="76">
        <v>2024</v>
      </c>
      <c r="P49" s="114"/>
      <c r="Q49" s="46"/>
      <c r="R49" s="446"/>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row>
    <row r="50" spans="1:78" ht="15.75" customHeight="1">
      <c r="A50" s="114"/>
      <c r="B50" s="74" t="s">
        <v>482</v>
      </c>
      <c r="C50" s="336">
        <v>0.68850902184235518</v>
      </c>
      <c r="D50" s="336">
        <v>5.7929724596391265E-2</v>
      </c>
      <c r="E50" s="336">
        <v>4.2735042735042736E-2</v>
      </c>
      <c r="F50" s="336"/>
      <c r="G50" s="336">
        <v>8.5470085470085472E-2</v>
      </c>
      <c r="H50" s="336">
        <v>1.3295346628679962E-2</v>
      </c>
      <c r="I50" s="336">
        <v>2.184235517568851E-2</v>
      </c>
      <c r="J50" s="336">
        <v>0</v>
      </c>
      <c r="K50" s="336">
        <v>1.7094017094017096E-2</v>
      </c>
      <c r="L50" s="336">
        <v>7.3124406457739793E-2</v>
      </c>
      <c r="M50" s="336"/>
      <c r="N50" s="336">
        <v>0.21082621082621084</v>
      </c>
      <c r="O50" s="76">
        <v>222</v>
      </c>
      <c r="P50" s="114"/>
      <c r="Q50" s="46"/>
      <c r="R50" s="446"/>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row>
    <row r="51" spans="1:78" ht="15.75" customHeight="1">
      <c r="A51" s="114"/>
      <c r="B51" s="74" t="s">
        <v>483</v>
      </c>
      <c r="C51" s="336">
        <v>0.76203208556149737</v>
      </c>
      <c r="D51" s="336">
        <v>5.3475935828877004E-2</v>
      </c>
      <c r="E51" s="336">
        <v>3.2085561497326207E-2</v>
      </c>
      <c r="F51" s="336"/>
      <c r="G51" s="336">
        <v>4.8128342245989303E-2</v>
      </c>
      <c r="H51" s="336" t="s">
        <v>452</v>
      </c>
      <c r="I51" s="336">
        <v>3.2085561497326207E-2</v>
      </c>
      <c r="J51" s="336" t="s">
        <v>452</v>
      </c>
      <c r="K51" s="336" t="s">
        <v>452</v>
      </c>
      <c r="L51" s="336" t="s">
        <v>452</v>
      </c>
      <c r="M51" s="336"/>
      <c r="N51" s="336">
        <v>0.15240641711229946</v>
      </c>
      <c r="O51" s="76">
        <v>57</v>
      </c>
      <c r="P51" s="114"/>
      <c r="Q51" s="46"/>
      <c r="R51" s="46"/>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row>
    <row r="52" spans="1:78" ht="15.75" customHeight="1">
      <c r="A52" s="114"/>
      <c r="B52" s="74" t="s">
        <v>73</v>
      </c>
      <c r="C52" s="336">
        <v>0.47807311443675082</v>
      </c>
      <c r="D52" s="336">
        <v>5.2639416275779914E-2</v>
      </c>
      <c r="E52" s="336">
        <v>4.5268408904772538E-2</v>
      </c>
      <c r="F52" s="336"/>
      <c r="G52" s="336">
        <v>0.19782592509865238</v>
      </c>
      <c r="H52" s="336">
        <v>3.1419849601667785E-2</v>
      </c>
      <c r="I52" s="336">
        <v>4.0726677090313454E-2</v>
      </c>
      <c r="J52" s="336">
        <v>2.2113022113022112E-2</v>
      </c>
      <c r="K52" s="336">
        <v>2.6505844687662868E-2</v>
      </c>
      <c r="L52" s="336">
        <v>0.10542774179137815</v>
      </c>
      <c r="M52" s="336"/>
      <c r="N52" s="336">
        <v>0.42401906038269677</v>
      </c>
      <c r="O52" s="76">
        <v>5695</v>
      </c>
      <c r="P52" s="114"/>
      <c r="Q52" s="46"/>
      <c r="R52" s="46"/>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row>
    <row r="53" spans="1:78" ht="15.75" customHeight="1">
      <c r="A53" s="114"/>
      <c r="B53" s="74" t="s">
        <v>484</v>
      </c>
      <c r="C53" s="336">
        <v>0.43786808009422851</v>
      </c>
      <c r="D53" s="336">
        <v>4.623085983510012E-2</v>
      </c>
      <c r="E53" s="336">
        <v>4.9764428739693757E-2</v>
      </c>
      <c r="F53" s="336"/>
      <c r="G53" s="336">
        <v>0.21908127208480566</v>
      </c>
      <c r="H53" s="336">
        <v>4.3580683156654886E-2</v>
      </c>
      <c r="I53" s="336">
        <v>4.9764428739693757E-2</v>
      </c>
      <c r="J53" s="336">
        <v>3.1213191990577149E-2</v>
      </c>
      <c r="K53" s="336">
        <v>2.5029446407538281E-2</v>
      </c>
      <c r="L53" s="336">
        <v>9.746760895170789E-2</v>
      </c>
      <c r="M53" s="336"/>
      <c r="N53" s="336">
        <v>0.4661366313309776</v>
      </c>
      <c r="O53" s="76">
        <v>1583</v>
      </c>
      <c r="P53" s="114"/>
      <c r="Q53" s="46"/>
      <c r="R53" s="46"/>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row>
    <row r="54" spans="1:78" ht="15.75" customHeight="1">
      <c r="A54" s="114"/>
      <c r="B54" s="74" t="s">
        <v>485</v>
      </c>
      <c r="C54" s="336">
        <v>0.49097065462753953</v>
      </c>
      <c r="D54" s="336">
        <v>5.003762227238525E-2</v>
      </c>
      <c r="E54" s="336">
        <v>3.4612490594431902E-2</v>
      </c>
      <c r="F54" s="336"/>
      <c r="G54" s="336">
        <v>0.21030850263355907</v>
      </c>
      <c r="H54" s="336">
        <v>3.423626787057938E-2</v>
      </c>
      <c r="I54" s="336">
        <v>4.0255831452219712E-2</v>
      </c>
      <c r="J54" s="336">
        <v>1.5425131677953348E-2</v>
      </c>
      <c r="K54" s="336">
        <v>2.4078254326561323E-2</v>
      </c>
      <c r="L54" s="336">
        <v>0.1000752445447705</v>
      </c>
      <c r="M54" s="336"/>
      <c r="N54" s="336">
        <v>0.42437923250564336</v>
      </c>
      <c r="O54" s="76">
        <v>1128</v>
      </c>
      <c r="P54" s="114"/>
      <c r="Q54" s="46"/>
      <c r="R54" s="46"/>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row>
    <row r="55" spans="1:78" ht="15.75" customHeight="1">
      <c r="A55" s="114"/>
      <c r="B55" s="74" t="s">
        <v>486</v>
      </c>
      <c r="C55" s="336">
        <v>0.46121993948080903</v>
      </c>
      <c r="D55" s="336">
        <v>5.430801082974996E-2</v>
      </c>
      <c r="E55" s="336">
        <v>4.5867176301958912E-2</v>
      </c>
      <c r="F55" s="336"/>
      <c r="G55" s="336">
        <v>0.20003185220576525</v>
      </c>
      <c r="H55" s="336">
        <v>2.4526198439241916E-2</v>
      </c>
      <c r="I55" s="336">
        <v>3.8222646918299095E-2</v>
      </c>
      <c r="J55" s="336">
        <v>2.2774327122153208E-2</v>
      </c>
      <c r="K55" s="336">
        <v>3.0578117534639272E-2</v>
      </c>
      <c r="L55" s="336">
        <v>0.12247173116738334</v>
      </c>
      <c r="M55" s="336"/>
      <c r="N55" s="336">
        <v>0.43860487338748211</v>
      </c>
      <c r="O55" s="76">
        <v>2754</v>
      </c>
      <c r="P55" s="114"/>
      <c r="Q55" s="46"/>
      <c r="R55" s="46"/>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row>
    <row r="56" spans="1:78" ht="15.75" customHeight="1">
      <c r="A56" s="114"/>
      <c r="B56" s="74" t="s">
        <v>487</v>
      </c>
      <c r="C56" s="336">
        <v>0.66757741347905286</v>
      </c>
      <c r="D56" s="336">
        <v>6.9216757741347903E-2</v>
      </c>
      <c r="E56" s="336">
        <v>5.3734061930783242E-2</v>
      </c>
      <c r="F56" s="336"/>
      <c r="G56" s="336">
        <v>8.9253187613843349E-2</v>
      </c>
      <c r="H56" s="336">
        <v>2.6411657559198543E-2</v>
      </c>
      <c r="I56" s="336">
        <v>2.8233151183970857E-2</v>
      </c>
      <c r="J56" s="336" t="s">
        <v>452</v>
      </c>
      <c r="K56" s="336">
        <v>1.3661202185792349E-2</v>
      </c>
      <c r="L56" s="336">
        <v>4.553734061930783E-2</v>
      </c>
      <c r="M56" s="336"/>
      <c r="N56" s="336">
        <v>0.20947176684881602</v>
      </c>
      <c r="O56" s="76">
        <v>230</v>
      </c>
      <c r="P56" s="114"/>
      <c r="Q56" s="46"/>
      <c r="R56" s="46"/>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row>
    <row r="57" spans="1:78" ht="15.75" hidden="1" customHeight="1">
      <c r="A57" s="114"/>
      <c r="B57" s="74" t="s">
        <v>488</v>
      </c>
      <c r="C57" s="336" t="s">
        <v>134</v>
      </c>
      <c r="D57" s="336" t="s">
        <v>134</v>
      </c>
      <c r="E57" s="336" t="s">
        <v>134</v>
      </c>
      <c r="F57" s="336"/>
      <c r="G57" s="336" t="s">
        <v>134</v>
      </c>
      <c r="H57" s="336" t="s">
        <v>134</v>
      </c>
      <c r="I57" s="336" t="s">
        <v>134</v>
      </c>
      <c r="J57" s="336" t="s">
        <v>134</v>
      </c>
      <c r="K57" s="336" t="s">
        <v>134</v>
      </c>
      <c r="L57" s="336" t="s">
        <v>134</v>
      </c>
      <c r="M57" s="336"/>
      <c r="N57" s="336" t="s">
        <v>134</v>
      </c>
      <c r="O57" s="76">
        <v>0</v>
      </c>
      <c r="P57" s="114"/>
      <c r="Q57" s="46"/>
      <c r="R57" s="446"/>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row>
    <row r="58" spans="1:78" ht="15.75" customHeight="1">
      <c r="A58" s="114"/>
      <c r="B58" s="74" t="s">
        <v>64</v>
      </c>
      <c r="C58" s="336">
        <v>0.78582202111613875</v>
      </c>
      <c r="D58" s="336">
        <v>6.7873303167420809E-2</v>
      </c>
      <c r="E58" s="336">
        <v>4.4494720965309202E-2</v>
      </c>
      <c r="F58" s="336"/>
      <c r="G58" s="336">
        <v>4.7134238310708898E-2</v>
      </c>
      <c r="H58" s="336">
        <v>8.6726998491704378E-3</v>
      </c>
      <c r="I58" s="336">
        <v>7.1644042232277523E-3</v>
      </c>
      <c r="J58" s="336">
        <v>5.6561085972850677E-3</v>
      </c>
      <c r="K58" s="336">
        <v>8.6726998491704378E-3</v>
      </c>
      <c r="L58" s="336">
        <v>2.4509803921568627E-2</v>
      </c>
      <c r="M58" s="336"/>
      <c r="N58" s="336">
        <v>0.10180995475113122</v>
      </c>
      <c r="O58" s="76">
        <v>270</v>
      </c>
      <c r="P58" s="114"/>
      <c r="Q58" s="46"/>
      <c r="R58" s="46"/>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row>
    <row r="59" spans="1:78" ht="15.75" customHeight="1">
      <c r="A59" s="114"/>
      <c r="B59" s="74" t="s">
        <v>489</v>
      </c>
      <c r="C59" s="336">
        <v>0.80290102389078499</v>
      </c>
      <c r="D59" s="336">
        <v>8.3617747440273033E-2</v>
      </c>
      <c r="E59" s="336">
        <v>5.3754266211604097E-2</v>
      </c>
      <c r="F59" s="336"/>
      <c r="G59" s="336">
        <v>2.303754266211604E-2</v>
      </c>
      <c r="H59" s="336" t="s">
        <v>452</v>
      </c>
      <c r="I59" s="336" t="s">
        <v>452</v>
      </c>
      <c r="J59" s="336" t="s">
        <v>452</v>
      </c>
      <c r="K59" s="336" t="s">
        <v>452</v>
      </c>
      <c r="L59" s="336">
        <v>2.4744027303754267E-2</v>
      </c>
      <c r="M59" s="336"/>
      <c r="N59" s="336">
        <v>5.9726962457337884E-2</v>
      </c>
      <c r="O59" s="76">
        <v>70</v>
      </c>
      <c r="P59" s="114"/>
      <c r="Q59" s="46"/>
      <c r="R59" s="46"/>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row>
    <row r="60" spans="1:78" ht="15.75" customHeight="1">
      <c r="A60" s="114"/>
      <c r="B60" s="74" t="s">
        <v>490</v>
      </c>
      <c r="C60" s="336">
        <v>0.73030303030303034</v>
      </c>
      <c r="D60" s="336">
        <v>5.9595959595959598E-2</v>
      </c>
      <c r="E60" s="336">
        <v>3.7373737373737372E-2</v>
      </c>
      <c r="F60" s="336"/>
      <c r="G60" s="336">
        <v>8.5858585858585856E-2</v>
      </c>
      <c r="H60" s="336">
        <v>1.2121212121212121E-2</v>
      </c>
      <c r="I60" s="336">
        <v>1.5151515151515152E-2</v>
      </c>
      <c r="J60" s="336" t="s">
        <v>452</v>
      </c>
      <c r="K60" s="336">
        <v>1.8181818181818181E-2</v>
      </c>
      <c r="L60" s="336">
        <v>3.3333333333333333E-2</v>
      </c>
      <c r="M60" s="336"/>
      <c r="N60" s="336">
        <v>0.17272727272727273</v>
      </c>
      <c r="O60" s="76">
        <v>171</v>
      </c>
      <c r="P60" s="114"/>
      <c r="Q60" s="46"/>
      <c r="R60" s="46"/>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row>
    <row r="61" spans="1:78" ht="15.75" customHeight="1">
      <c r="A61" s="114"/>
      <c r="B61" s="74" t="s">
        <v>491</v>
      </c>
      <c r="C61" s="336">
        <v>0.8571428571428571</v>
      </c>
      <c r="D61" s="336">
        <v>4.6938775510204082E-2</v>
      </c>
      <c r="E61" s="336">
        <v>3.6734693877551024E-2</v>
      </c>
      <c r="F61" s="336"/>
      <c r="G61" s="336">
        <v>2.6530612244897958E-2</v>
      </c>
      <c r="H61" s="336" t="s">
        <v>452</v>
      </c>
      <c r="I61" s="336">
        <v>0</v>
      </c>
      <c r="J61" s="336" t="s">
        <v>452</v>
      </c>
      <c r="K61" s="336" t="s">
        <v>452</v>
      </c>
      <c r="L61" s="336" t="s">
        <v>452</v>
      </c>
      <c r="M61" s="336"/>
      <c r="N61" s="336">
        <v>5.9183673469387757E-2</v>
      </c>
      <c r="O61" s="76">
        <v>29</v>
      </c>
      <c r="P61" s="114"/>
      <c r="Q61" s="46"/>
      <c r="R61" s="46"/>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row>
    <row r="62" spans="1:78" ht="15.75" customHeight="1">
      <c r="A62" s="114"/>
      <c r="B62" s="74" t="s">
        <v>492</v>
      </c>
      <c r="C62" s="336">
        <v>0.58373482460998571</v>
      </c>
      <c r="D62" s="336">
        <v>5.6731575103783245E-2</v>
      </c>
      <c r="E62" s="336">
        <v>4.8237767790188749E-2</v>
      </c>
      <c r="F62" s="336"/>
      <c r="G62" s="336">
        <v>0.11421793747028638</v>
      </c>
      <c r="H62" s="336">
        <v>2.5339286677024571E-2</v>
      </c>
      <c r="I62" s="336">
        <v>3.9371468061225989E-2</v>
      </c>
      <c r="J62" s="336">
        <v>1.8482485504653704E-2</v>
      </c>
      <c r="K62" s="336">
        <v>3.0612995084080361E-2</v>
      </c>
      <c r="L62" s="336">
        <v>8.3271659698771261E-2</v>
      </c>
      <c r="M62" s="336"/>
      <c r="N62" s="336">
        <v>0.31129583249604226</v>
      </c>
      <c r="O62" s="76">
        <v>63514</v>
      </c>
      <c r="P62" s="114"/>
      <c r="Q62" s="46"/>
      <c r="R62" s="46"/>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row>
    <row r="63" spans="1:78" s="21" customFormat="1" ht="15.75" customHeight="1">
      <c r="A63" s="114"/>
      <c r="B63" s="74" t="s">
        <v>292</v>
      </c>
      <c r="C63" s="76">
        <v>119100</v>
      </c>
      <c r="D63" s="76">
        <v>11575</v>
      </c>
      <c r="E63" s="76">
        <v>9842</v>
      </c>
      <c r="F63" s="76"/>
      <c r="G63" s="76">
        <v>23304</v>
      </c>
      <c r="H63" s="76">
        <v>5170</v>
      </c>
      <c r="I63" s="76">
        <v>8033</v>
      </c>
      <c r="J63" s="76">
        <v>3771</v>
      </c>
      <c r="K63" s="76">
        <v>6246</v>
      </c>
      <c r="L63" s="76">
        <v>16990</v>
      </c>
      <c r="M63" s="76"/>
      <c r="N63" s="76">
        <v>63514</v>
      </c>
      <c r="O63" s="76"/>
      <c r="P63" s="114"/>
      <c r="Q63" s="10"/>
      <c r="R63" s="10"/>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row>
    <row r="64" spans="1:78" s="21" customFormat="1" ht="15.75" customHeight="1">
      <c r="A64" s="114"/>
      <c r="B64" s="74" t="s">
        <v>205</v>
      </c>
      <c r="C64" s="336">
        <v>0.77386345361682662</v>
      </c>
      <c r="D64" s="336">
        <v>6.215616690026237E-2</v>
      </c>
      <c r="E64" s="336">
        <v>3.6724452942003306E-2</v>
      </c>
      <c r="F64" s="336"/>
      <c r="G64" s="336">
        <v>2.048870746591621E-2</v>
      </c>
      <c r="H64" s="336">
        <v>1.7968999999999999E-2</v>
      </c>
      <c r="I64" s="336">
        <v>2.2895403783752804E-2</v>
      </c>
      <c r="J64" s="336">
        <v>2.3438622833453746E-2</v>
      </c>
      <c r="K64" s="336">
        <v>1.5611034787504401E-2</v>
      </c>
      <c r="L64" s="336">
        <v>2.6853157670280514E-2</v>
      </c>
      <c r="M64" s="336"/>
      <c r="N64" s="336">
        <v>0.12725592654090767</v>
      </c>
      <c r="O64" s="76">
        <v>2173723</v>
      </c>
      <c r="P64" s="114"/>
      <c r="Q64" s="10"/>
      <c r="R64" s="10"/>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row>
    <row r="65" spans="1:78" s="21" customFormat="1" ht="8.25" customHeight="1">
      <c r="A65" s="51"/>
      <c r="B65" s="51"/>
      <c r="C65" s="51"/>
      <c r="D65" s="51"/>
      <c r="E65" s="51"/>
      <c r="F65" s="51"/>
      <c r="G65" s="51"/>
      <c r="H65" s="51"/>
      <c r="I65" s="51"/>
      <c r="J65" s="51"/>
      <c r="K65" s="51"/>
      <c r="L65" s="51"/>
      <c r="M65" s="51"/>
      <c r="N65" s="51"/>
      <c r="O65" s="51"/>
      <c r="P65" s="51"/>
      <c r="Q65" s="10"/>
      <c r="R65" s="1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row>
    <row r="66" spans="1:78" ht="13.5" customHeight="1">
      <c r="A66" s="62" t="s">
        <v>143</v>
      </c>
      <c r="B66" s="6"/>
      <c r="C66" s="6"/>
      <c r="D66" s="6"/>
      <c r="E66" s="6"/>
      <c r="F66" s="6"/>
      <c r="G66" s="6"/>
      <c r="H66" s="6"/>
      <c r="I66" s="6"/>
      <c r="J66" s="6"/>
      <c r="K66" s="6"/>
      <c r="L66" s="297"/>
      <c r="M66" s="6"/>
      <c r="N66" s="6"/>
      <c r="O66" s="6"/>
      <c r="P66" s="6"/>
    </row>
    <row r="67" spans="1:78" ht="13.5" customHeight="1">
      <c r="A67" s="62" t="s">
        <v>175</v>
      </c>
      <c r="B67" s="6"/>
      <c r="C67" s="6"/>
      <c r="D67" s="6"/>
      <c r="E67" s="6"/>
      <c r="F67" s="6"/>
      <c r="G67" s="6"/>
      <c r="H67" s="6"/>
      <c r="I67" s="6"/>
      <c r="J67" s="6"/>
      <c r="K67" s="6"/>
      <c r="L67" s="297"/>
      <c r="M67" s="6"/>
      <c r="N67" s="6"/>
      <c r="O67" s="52"/>
      <c r="P67" s="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row>
    <row r="68" spans="1:78" ht="13.5" customHeight="1">
      <c r="A68" s="62" t="s">
        <v>136</v>
      </c>
      <c r="B68" s="6"/>
      <c r="C68" s="6"/>
      <c r="D68" s="6"/>
      <c r="E68" s="6"/>
      <c r="F68" s="6"/>
      <c r="G68" s="6"/>
      <c r="H68" s="6"/>
      <c r="I68" s="6"/>
      <c r="J68" s="6"/>
      <c r="K68" s="6"/>
      <c r="L68" s="298"/>
      <c r="M68" s="6"/>
      <c r="N68" s="6"/>
      <c r="O68" s="6"/>
      <c r="P68" s="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row>
    <row r="69" spans="1:78" ht="13.5" customHeight="1">
      <c r="A69" s="62" t="s">
        <v>315</v>
      </c>
      <c r="B69" s="6"/>
      <c r="C69" s="6"/>
      <c r="D69" s="6"/>
      <c r="E69" s="6"/>
      <c r="F69" s="6"/>
      <c r="G69" s="6"/>
      <c r="H69" s="6"/>
      <c r="I69" s="6"/>
      <c r="J69" s="6"/>
      <c r="K69" s="6"/>
      <c r="L69" s="297"/>
      <c r="M69" s="6"/>
      <c r="N69" s="6"/>
      <c r="O69" s="6"/>
      <c r="P69" s="6"/>
    </row>
    <row r="70" spans="1:78" ht="13.5" customHeight="1">
      <c r="A70" s="6"/>
      <c r="B70" s="6"/>
      <c r="C70" s="429"/>
      <c r="D70" s="429"/>
      <c r="E70" s="429"/>
      <c r="F70" s="429"/>
      <c r="G70" s="429"/>
      <c r="H70" s="429"/>
      <c r="I70" s="429"/>
      <c r="J70" s="429"/>
      <c r="K70" s="429"/>
      <c r="L70" s="430"/>
      <c r="M70" s="429"/>
      <c r="N70" s="429"/>
      <c r="O70" s="6"/>
      <c r="P70" s="6"/>
    </row>
    <row r="71" spans="1:78" ht="13.5" customHeight="1">
      <c r="A71" s="6"/>
      <c r="B71" s="6"/>
      <c r="C71" s="6"/>
      <c r="D71" s="6"/>
      <c r="E71" s="6"/>
      <c r="F71" s="6"/>
      <c r="G71" s="6"/>
      <c r="H71" s="6"/>
      <c r="I71" s="6"/>
      <c r="J71" s="6"/>
      <c r="K71" s="6"/>
      <c r="L71" s="297"/>
      <c r="M71" s="6"/>
      <c r="N71" s="6"/>
      <c r="O71" s="6"/>
      <c r="P71" s="6"/>
    </row>
    <row r="72" spans="1:78" ht="13.5" customHeight="1">
      <c r="A72" s="6"/>
      <c r="B72" s="6"/>
      <c r="C72" s="6"/>
      <c r="D72" s="6"/>
      <c r="E72" s="6"/>
      <c r="F72" s="6"/>
      <c r="G72" s="6"/>
      <c r="H72" s="6"/>
      <c r="I72" s="6"/>
      <c r="J72" s="6"/>
      <c r="K72" s="6"/>
      <c r="L72" s="297"/>
      <c r="M72" s="6"/>
      <c r="N72" s="6"/>
      <c r="O72" s="6"/>
      <c r="P72" s="6"/>
    </row>
    <row r="73" spans="1:78" ht="13.5" customHeight="1">
      <c r="A73" s="6"/>
      <c r="B73" s="6"/>
      <c r="C73" s="6"/>
      <c r="D73" s="6"/>
      <c r="E73" s="6"/>
      <c r="F73" s="6"/>
      <c r="G73" s="6"/>
      <c r="H73" s="6"/>
      <c r="I73" s="6"/>
      <c r="J73" s="6"/>
      <c r="K73" s="6"/>
      <c r="L73" s="297"/>
      <c r="M73" s="6"/>
      <c r="N73" s="6"/>
      <c r="O73" s="6"/>
      <c r="P73" s="6"/>
    </row>
    <row r="74" spans="1:78" ht="13.5" customHeight="1">
      <c r="A74" s="6"/>
      <c r="B74" s="6"/>
      <c r="C74" s="6"/>
      <c r="D74" s="6"/>
      <c r="E74" s="6"/>
      <c r="F74" s="6"/>
      <c r="G74" s="6"/>
      <c r="H74" s="6"/>
      <c r="I74" s="6"/>
      <c r="J74" s="6"/>
      <c r="K74" s="6"/>
      <c r="L74" s="297"/>
      <c r="M74" s="6"/>
      <c r="N74" s="6"/>
      <c r="O74" s="6"/>
      <c r="P74" s="6"/>
    </row>
    <row r="75" spans="1:78" ht="13.5" customHeight="1">
      <c r="A75" s="101" t="s">
        <v>316</v>
      </c>
      <c r="B75" s="6"/>
      <c r="C75" s="6"/>
      <c r="D75" s="6"/>
      <c r="E75" s="6"/>
      <c r="F75" s="6"/>
      <c r="G75" s="6"/>
      <c r="H75" s="6"/>
      <c r="I75" s="6"/>
      <c r="J75" s="6"/>
      <c r="K75" s="6"/>
      <c r="L75" s="297"/>
      <c r="M75" s="6"/>
      <c r="N75" s="6"/>
      <c r="O75" s="6"/>
      <c r="P75" s="6"/>
    </row>
    <row r="76" spans="1:78" ht="13.5" customHeight="1">
      <c r="A76" s="6"/>
      <c r="B76" s="6"/>
      <c r="C76" s="6"/>
      <c r="D76" s="6"/>
      <c r="E76" s="6"/>
      <c r="F76" s="6"/>
      <c r="G76" s="6"/>
      <c r="H76" s="6"/>
      <c r="I76" s="6"/>
      <c r="J76" s="6"/>
      <c r="K76" s="6"/>
      <c r="L76" s="297"/>
      <c r="M76" s="6"/>
      <c r="N76" s="6"/>
      <c r="O76" s="6"/>
      <c r="P76" s="6"/>
    </row>
    <row r="77" spans="1:78" ht="13.5" customHeight="1">
      <c r="A77" s="43" t="s">
        <v>143</v>
      </c>
      <c r="B77" s="6"/>
      <c r="C77" s="6"/>
      <c r="D77" s="6"/>
      <c r="E77" s="6"/>
      <c r="F77" s="6"/>
      <c r="G77" s="6"/>
      <c r="H77" s="6"/>
      <c r="I77" s="6"/>
      <c r="J77" s="6"/>
      <c r="K77" s="6"/>
      <c r="L77" s="297"/>
      <c r="M77" s="6"/>
      <c r="N77" s="6"/>
      <c r="O77" s="6"/>
      <c r="P77" s="6"/>
    </row>
    <row r="78" spans="1:78" ht="13.5" customHeight="1">
      <c r="A78" s="480" t="s">
        <v>319</v>
      </c>
      <c r="B78" s="481"/>
      <c r="C78" s="481"/>
      <c r="D78" s="481"/>
      <c r="E78" s="481"/>
      <c r="F78" s="481"/>
      <c r="G78" s="481"/>
      <c r="H78" s="481"/>
      <c r="I78" s="481"/>
      <c r="J78" s="481"/>
      <c r="K78" s="481"/>
      <c r="L78" s="481"/>
      <c r="M78" s="481"/>
      <c r="N78" s="481"/>
      <c r="O78" s="481"/>
      <c r="P78" s="481"/>
    </row>
    <row r="79" spans="1:78" ht="13.5" customHeight="1">
      <c r="A79" s="481"/>
      <c r="B79" s="481"/>
      <c r="C79" s="481"/>
      <c r="D79" s="481"/>
      <c r="E79" s="481"/>
      <c r="F79" s="481"/>
      <c r="G79" s="481"/>
      <c r="H79" s="481"/>
      <c r="I79" s="481"/>
      <c r="J79" s="481"/>
      <c r="K79" s="481"/>
      <c r="L79" s="481"/>
      <c r="M79" s="481"/>
      <c r="N79" s="481"/>
      <c r="O79" s="481"/>
      <c r="P79" s="481"/>
    </row>
    <row r="80" spans="1:78" ht="13.5" customHeight="1">
      <c r="A80" s="459" t="s">
        <v>317</v>
      </c>
      <c r="B80" s="459"/>
      <c r="C80" s="459"/>
      <c r="D80" s="459"/>
      <c r="E80" s="459"/>
      <c r="F80" s="459"/>
      <c r="G80" s="459"/>
      <c r="H80" s="459"/>
      <c r="I80" s="459"/>
      <c r="J80" s="459"/>
      <c r="K80" s="459"/>
      <c r="L80" s="459"/>
      <c r="M80" s="459"/>
      <c r="N80" s="459"/>
      <c r="O80" s="459"/>
      <c r="P80" s="459"/>
    </row>
    <row r="81" spans="1:16" ht="13.5" customHeight="1">
      <c r="A81" s="459"/>
      <c r="B81" s="459"/>
      <c r="C81" s="459"/>
      <c r="D81" s="459"/>
      <c r="E81" s="459"/>
      <c r="F81" s="459"/>
      <c r="G81" s="459"/>
      <c r="H81" s="459"/>
      <c r="I81" s="459"/>
      <c r="J81" s="459"/>
      <c r="K81" s="459"/>
      <c r="L81" s="459"/>
      <c r="M81" s="459"/>
      <c r="N81" s="459"/>
      <c r="O81" s="459"/>
      <c r="P81" s="459"/>
    </row>
    <row r="82" spans="1:16" ht="13.5" customHeight="1">
      <c r="A82" s="459"/>
      <c r="B82" s="459"/>
      <c r="C82" s="459"/>
      <c r="D82" s="459"/>
      <c r="E82" s="459"/>
      <c r="F82" s="459"/>
      <c r="G82" s="459"/>
      <c r="H82" s="459"/>
      <c r="I82" s="459"/>
      <c r="J82" s="459"/>
      <c r="K82" s="459"/>
      <c r="L82" s="459"/>
      <c r="M82" s="459"/>
      <c r="N82" s="459"/>
      <c r="O82" s="459"/>
      <c r="P82" s="459"/>
    </row>
    <row r="83" spans="1:16" ht="13.5" customHeight="1">
      <c r="A83" s="459"/>
      <c r="B83" s="459"/>
      <c r="C83" s="459"/>
      <c r="D83" s="459"/>
      <c r="E83" s="459"/>
      <c r="F83" s="459"/>
      <c r="G83" s="459"/>
      <c r="H83" s="459"/>
      <c r="I83" s="459"/>
      <c r="J83" s="459"/>
      <c r="K83" s="459"/>
      <c r="L83" s="459"/>
      <c r="M83" s="459"/>
      <c r="N83" s="459"/>
      <c r="O83" s="459"/>
      <c r="P83" s="459"/>
    </row>
    <row r="84" spans="1:16" ht="13.5" customHeight="1">
      <c r="A84" s="464"/>
      <c r="B84" s="464"/>
      <c r="C84" s="464"/>
      <c r="D84" s="464"/>
      <c r="E84" s="464"/>
      <c r="F84" s="464"/>
      <c r="G84" s="464"/>
      <c r="H84" s="464"/>
      <c r="I84" s="464"/>
      <c r="J84" s="464"/>
      <c r="K84" s="464"/>
      <c r="L84" s="464"/>
      <c r="M84" s="464"/>
      <c r="N84" s="464"/>
      <c r="O84" s="464"/>
      <c r="P84" s="464"/>
    </row>
    <row r="85" spans="1:16" ht="13.5" customHeight="1"/>
    <row r="87" spans="1:16">
      <c r="L87" s="3"/>
    </row>
  </sheetData>
  <mergeCells count="3">
    <mergeCell ref="B5:B6"/>
    <mergeCell ref="A80:P84"/>
    <mergeCell ref="A78:P79"/>
  </mergeCells>
  <phoneticPr fontId="0" type="noConversion"/>
  <conditionalFormatting sqref="A8:P58 A62:P64">
    <cfRule type="expression" dxfId="1244" priority="30" stopIfTrue="1">
      <formula>LEFT($B8,15)="Gemeente totaal"</formula>
    </cfRule>
    <cfRule type="expression" dxfId="1243" priority="31" stopIfTrue="1">
      <formula>LEFT($B8,7)="Almere "</formula>
    </cfRule>
    <cfRule type="expression" dxfId="1242" priority="32" stopIfTrue="1">
      <formula>MOD(ROW(),2)=0</formula>
    </cfRule>
  </conditionalFormatting>
  <conditionalFormatting sqref="A59:P59">
    <cfRule type="expression" dxfId="1241" priority="7" stopIfTrue="1">
      <formula>LEFT($B59,15)="Gemeente totaal"</formula>
    </cfRule>
    <cfRule type="expression" dxfId="1240" priority="8" stopIfTrue="1">
      <formula>LEFT($B59,7)="Almere "</formula>
    </cfRule>
    <cfRule type="expression" dxfId="1239" priority="9" stopIfTrue="1">
      <formula>MOD(ROW(),2)=0</formula>
    </cfRule>
  </conditionalFormatting>
  <conditionalFormatting sqref="A60:P60">
    <cfRule type="expression" dxfId="1238" priority="4" stopIfTrue="1">
      <formula>LEFT($B60,15)="Gemeente totaal"</formula>
    </cfRule>
    <cfRule type="expression" dxfId="1237" priority="5" stopIfTrue="1">
      <formula>LEFT($B60,7)="Almere "</formula>
    </cfRule>
    <cfRule type="expression" dxfId="1236" priority="6" stopIfTrue="1">
      <formula>MOD(ROW(),2)=0</formula>
    </cfRule>
  </conditionalFormatting>
  <conditionalFormatting sqref="A61:P61">
    <cfRule type="expression" dxfId="1235" priority="1" stopIfTrue="1">
      <formula>LEFT($B61,15)="Gemeente totaal"</formula>
    </cfRule>
    <cfRule type="expression" dxfId="1234" priority="2" stopIfTrue="1">
      <formula>LEFT($B61,7)="Almere "</formula>
    </cfRule>
    <cfRule type="expression" dxfId="1233" priority="3" stopIfTrue="1">
      <formula>MOD(ROW(),2)=0</formula>
    </cfRule>
  </conditionalFormatting>
  <hyperlinks>
    <hyperlink ref="R4" location="Inhoud!A1" display="Inhoud!A1"/>
  </hyperlinks>
  <pageMargins left="3.7401574999999999E-2" right="3.7401574999999999E-2" top="0.234251969" bottom="0.234251969" header="0.5" footer="0.5"/>
  <pageSetup paperSize="9" scale="75" orientation="portrait" r:id="rId1"/>
  <headerFooter alignWithMargins="0">
    <oddHeader>&amp;C&amp;"Arial,Bold\&amp;11inwoners naar etniciteit per wijk, 1 januari 2002</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pageSetUpPr fitToPage="1"/>
  </sheetPr>
  <dimension ref="A1:BZ79"/>
  <sheetViews>
    <sheetView topLeftCell="A17" zoomScale="80" workbookViewId="0">
      <selection activeCell="A5" sqref="A5"/>
    </sheetView>
  </sheetViews>
  <sheetFormatPr defaultRowHeight="13.5"/>
  <cols>
    <col min="1" max="1" width="1.28515625" style="3" customWidth="1"/>
    <col min="2" max="2" width="27.140625" style="3" customWidth="1"/>
    <col min="3" max="4" width="7.28515625" style="3" customWidth="1"/>
    <col min="5" max="5" width="5" style="3" customWidth="1"/>
    <col min="6" max="7" width="7.28515625" style="3" customWidth="1"/>
    <col min="8" max="8" width="5" style="3" customWidth="1"/>
    <col min="9" max="10" width="7.28515625" style="3" customWidth="1"/>
    <col min="11" max="11" width="5" style="3" customWidth="1"/>
    <col min="12" max="13" width="7.28515625" style="3" customWidth="1"/>
    <col min="14" max="14" width="1.42578125" style="3" customWidth="1"/>
    <col min="15" max="15" width="11.5703125" style="3" customWidth="1"/>
    <col min="16" max="16" width="0.85546875" style="3" customWidth="1"/>
    <col min="17" max="17" width="3.7109375" style="3" customWidth="1"/>
    <col min="18" max="18" width="13" style="3" customWidth="1"/>
    <col min="19" max="78" width="9.140625" style="3" hidden="1" customWidth="1"/>
    <col min="79" max="16384" width="9.140625" style="3"/>
  </cols>
  <sheetData>
    <row r="1" spans="1:18" ht="13.5" hidden="1" customHeight="1"/>
    <row r="2" spans="1:18" ht="13.5" hidden="1" customHeight="1"/>
    <row r="3" spans="1:18" ht="13.5" hidden="1" customHeight="1"/>
    <row r="4" spans="1:18" ht="13.5" hidden="1" customHeight="1"/>
    <row r="5" spans="1:18" ht="28.5" customHeight="1">
      <c r="A5" s="29" t="s">
        <v>495</v>
      </c>
      <c r="O5" s="342" t="s">
        <v>147</v>
      </c>
      <c r="P5" s="342"/>
      <c r="Q5" s="10"/>
      <c r="R5" s="57" t="s">
        <v>185</v>
      </c>
    </row>
    <row r="6" spans="1:18" s="1" customFormat="1" ht="18" customHeight="1">
      <c r="A6" s="246"/>
      <c r="B6" s="477" t="s">
        <v>63</v>
      </c>
      <c r="C6" s="247" t="s">
        <v>95</v>
      </c>
      <c r="D6" s="247"/>
      <c r="E6" s="247" t="s">
        <v>70</v>
      </c>
      <c r="F6" s="247" t="s">
        <v>132</v>
      </c>
      <c r="G6" s="247"/>
      <c r="H6" s="247" t="s">
        <v>70</v>
      </c>
      <c r="I6" s="247" t="s">
        <v>131</v>
      </c>
      <c r="J6" s="247"/>
      <c r="K6" s="247" t="s">
        <v>70</v>
      </c>
      <c r="L6" s="247" t="s">
        <v>96</v>
      </c>
      <c r="M6" s="247"/>
      <c r="N6" s="247" t="s">
        <v>97</v>
      </c>
      <c r="O6" s="264" t="s">
        <v>103</v>
      </c>
      <c r="P6" s="246"/>
    </row>
    <row r="7" spans="1:18" s="2" customFormat="1" ht="18" customHeight="1">
      <c r="A7" s="249"/>
      <c r="B7" s="478"/>
      <c r="C7" s="250" t="s">
        <v>85</v>
      </c>
      <c r="D7" s="255" t="s">
        <v>84</v>
      </c>
      <c r="E7" s="256"/>
      <c r="F7" s="250" t="s">
        <v>85</v>
      </c>
      <c r="G7" s="255" t="s">
        <v>84</v>
      </c>
      <c r="H7" s="256"/>
      <c r="I7" s="250" t="s">
        <v>85</v>
      </c>
      <c r="J7" s="255" t="s">
        <v>84</v>
      </c>
      <c r="K7" s="256"/>
      <c r="L7" s="250" t="s">
        <v>85</v>
      </c>
      <c r="M7" s="255" t="s">
        <v>84</v>
      </c>
      <c r="N7" s="257"/>
      <c r="O7" s="265" t="s">
        <v>89</v>
      </c>
      <c r="P7" s="249"/>
    </row>
    <row r="8" spans="1:18" s="12" customFormat="1" ht="15.75" customHeight="1">
      <c r="A8" s="114"/>
      <c r="B8" s="74" t="s">
        <v>67</v>
      </c>
      <c r="C8" s="76">
        <v>2831</v>
      </c>
      <c r="D8" s="336">
        <v>0.26735291340069883</v>
      </c>
      <c r="E8" s="336"/>
      <c r="F8" s="76">
        <v>916</v>
      </c>
      <c r="G8" s="336">
        <v>8.6504863537633397E-2</v>
      </c>
      <c r="H8" s="336"/>
      <c r="I8" s="76">
        <v>2787</v>
      </c>
      <c r="J8" s="336">
        <v>0.26319765794692607</v>
      </c>
      <c r="K8" s="336"/>
      <c r="L8" s="76">
        <v>4020</v>
      </c>
      <c r="M8" s="336">
        <v>0.37963924827651335</v>
      </c>
      <c r="N8" s="336"/>
      <c r="O8" s="76">
        <v>10589</v>
      </c>
      <c r="P8" s="114"/>
    </row>
    <row r="9" spans="1:18" ht="15.75" customHeight="1">
      <c r="A9" s="114"/>
      <c r="B9" s="74" t="s">
        <v>442</v>
      </c>
      <c r="C9" s="76">
        <v>105</v>
      </c>
      <c r="D9" s="336">
        <v>0.11837655016910936</v>
      </c>
      <c r="E9" s="336"/>
      <c r="F9" s="76">
        <v>62</v>
      </c>
      <c r="G9" s="336">
        <v>6.9898534385569339E-2</v>
      </c>
      <c r="H9" s="336"/>
      <c r="I9" s="76">
        <v>232</v>
      </c>
      <c r="J9" s="336">
        <v>0.26155580608793688</v>
      </c>
      <c r="K9" s="336"/>
      <c r="L9" s="76">
        <v>485</v>
      </c>
      <c r="M9" s="336">
        <v>0.5467869222096956</v>
      </c>
      <c r="N9" s="336"/>
      <c r="O9" s="76">
        <v>887</v>
      </c>
      <c r="P9" s="114"/>
    </row>
    <row r="10" spans="1:18" ht="15.75" customHeight="1">
      <c r="A10" s="114"/>
      <c r="B10" s="74" t="s">
        <v>443</v>
      </c>
      <c r="C10" s="76">
        <v>333</v>
      </c>
      <c r="D10" s="336">
        <v>0.23870967741935484</v>
      </c>
      <c r="E10" s="336"/>
      <c r="F10" s="76">
        <v>121</v>
      </c>
      <c r="G10" s="336">
        <v>8.6738351254480289E-2</v>
      </c>
      <c r="H10" s="336"/>
      <c r="I10" s="76">
        <v>300</v>
      </c>
      <c r="J10" s="336">
        <v>0.21505376344086022</v>
      </c>
      <c r="K10" s="336"/>
      <c r="L10" s="76">
        <v>637</v>
      </c>
      <c r="M10" s="336">
        <v>0.45663082437275987</v>
      </c>
      <c r="N10" s="336"/>
      <c r="O10" s="76">
        <v>1395</v>
      </c>
      <c r="P10" s="114"/>
    </row>
    <row r="11" spans="1:18" ht="15.75" customHeight="1">
      <c r="A11" s="114"/>
      <c r="B11" s="74" t="s">
        <v>444</v>
      </c>
      <c r="C11" s="76">
        <v>293</v>
      </c>
      <c r="D11" s="336">
        <v>0.24957410562180579</v>
      </c>
      <c r="E11" s="336"/>
      <c r="F11" s="76">
        <v>109</v>
      </c>
      <c r="G11" s="336">
        <v>9.2844974446337311E-2</v>
      </c>
      <c r="H11" s="336"/>
      <c r="I11" s="76">
        <v>235</v>
      </c>
      <c r="J11" s="336">
        <v>0.20017035775127767</v>
      </c>
      <c r="K11" s="336"/>
      <c r="L11" s="76">
        <v>534</v>
      </c>
      <c r="M11" s="336">
        <v>0.45485519591141399</v>
      </c>
      <c r="N11" s="336"/>
      <c r="O11" s="76">
        <v>1174</v>
      </c>
      <c r="P11" s="114"/>
    </row>
    <row r="12" spans="1:18" ht="15.75" customHeight="1">
      <c r="A12" s="114"/>
      <c r="B12" s="74" t="s">
        <v>445</v>
      </c>
      <c r="C12" s="76">
        <v>287</v>
      </c>
      <c r="D12" s="336">
        <v>0.27229601518026564</v>
      </c>
      <c r="E12" s="336"/>
      <c r="F12" s="76">
        <v>86</v>
      </c>
      <c r="G12" s="336">
        <v>8.1593927893738136E-2</v>
      </c>
      <c r="H12" s="336"/>
      <c r="I12" s="76">
        <v>298</v>
      </c>
      <c r="J12" s="336">
        <v>0.2827324478178368</v>
      </c>
      <c r="K12" s="336"/>
      <c r="L12" s="76">
        <v>376</v>
      </c>
      <c r="M12" s="336">
        <v>0.35673624288425049</v>
      </c>
      <c r="N12" s="336"/>
      <c r="O12" s="76">
        <v>1054</v>
      </c>
      <c r="P12" s="114"/>
    </row>
    <row r="13" spans="1:18" ht="15.75" customHeight="1">
      <c r="A13" s="114"/>
      <c r="B13" s="74" t="s">
        <v>446</v>
      </c>
      <c r="C13" s="76">
        <v>311</v>
      </c>
      <c r="D13" s="336">
        <v>0.30282375851996107</v>
      </c>
      <c r="E13" s="336"/>
      <c r="F13" s="76">
        <v>75</v>
      </c>
      <c r="G13" s="336">
        <v>7.3028237585199607E-2</v>
      </c>
      <c r="H13" s="336"/>
      <c r="I13" s="76">
        <v>318</v>
      </c>
      <c r="J13" s="336">
        <v>0.30963972736124634</v>
      </c>
      <c r="K13" s="336"/>
      <c r="L13" s="76">
        <v>321</v>
      </c>
      <c r="M13" s="336">
        <v>0.31256085686465435</v>
      </c>
      <c r="N13" s="336"/>
      <c r="O13" s="76">
        <v>1027</v>
      </c>
      <c r="P13" s="114"/>
    </row>
    <row r="14" spans="1:18" ht="15.75" customHeight="1">
      <c r="A14" s="114"/>
      <c r="B14" s="74" t="s">
        <v>447</v>
      </c>
      <c r="C14" s="76">
        <v>361</v>
      </c>
      <c r="D14" s="336">
        <v>0.2888</v>
      </c>
      <c r="E14" s="336"/>
      <c r="F14" s="76">
        <v>105</v>
      </c>
      <c r="G14" s="336">
        <v>8.4000000000000005E-2</v>
      </c>
      <c r="H14" s="336"/>
      <c r="I14" s="76">
        <v>363</v>
      </c>
      <c r="J14" s="336">
        <v>0.29039999999999999</v>
      </c>
      <c r="K14" s="336"/>
      <c r="L14" s="76">
        <v>411</v>
      </c>
      <c r="M14" s="336">
        <v>0.32879999999999998</v>
      </c>
      <c r="N14" s="336"/>
      <c r="O14" s="76">
        <v>1250</v>
      </c>
      <c r="P14" s="114"/>
    </row>
    <row r="15" spans="1:18" s="4" customFormat="1" ht="15.75" customHeight="1">
      <c r="A15" s="114"/>
      <c r="B15" s="74" t="s">
        <v>448</v>
      </c>
      <c r="C15" s="76">
        <v>376</v>
      </c>
      <c r="D15" s="336">
        <v>0.31100082712985938</v>
      </c>
      <c r="E15" s="336"/>
      <c r="F15" s="76">
        <v>62</v>
      </c>
      <c r="G15" s="336">
        <v>5.128205128205128E-2</v>
      </c>
      <c r="H15" s="336"/>
      <c r="I15" s="76">
        <v>380</v>
      </c>
      <c r="J15" s="336">
        <v>0.31430934656741111</v>
      </c>
      <c r="K15" s="336"/>
      <c r="L15" s="76">
        <v>388</v>
      </c>
      <c r="M15" s="336">
        <v>0.32092638544251445</v>
      </c>
      <c r="N15" s="336"/>
      <c r="O15" s="76">
        <v>1209</v>
      </c>
      <c r="P15" s="114"/>
    </row>
    <row r="16" spans="1:18" ht="15.75" customHeight="1">
      <c r="A16" s="114"/>
      <c r="B16" s="74" t="s">
        <v>449</v>
      </c>
      <c r="C16" s="76">
        <v>384</v>
      </c>
      <c r="D16" s="336">
        <v>0.23063063063063063</v>
      </c>
      <c r="E16" s="336"/>
      <c r="F16" s="76">
        <v>220</v>
      </c>
      <c r="G16" s="336">
        <v>0.13213213213213212</v>
      </c>
      <c r="H16" s="336"/>
      <c r="I16" s="76">
        <v>348</v>
      </c>
      <c r="J16" s="336">
        <v>0.20900900900900901</v>
      </c>
      <c r="K16" s="336"/>
      <c r="L16" s="76">
        <v>711</v>
      </c>
      <c r="M16" s="336">
        <v>0.42702702702702705</v>
      </c>
      <c r="N16" s="336"/>
      <c r="O16" s="76">
        <v>1665</v>
      </c>
      <c r="P16" s="114"/>
    </row>
    <row r="17" spans="1:16" ht="15.75" customHeight="1">
      <c r="A17" s="114"/>
      <c r="B17" s="74" t="s">
        <v>450</v>
      </c>
      <c r="C17" s="76">
        <v>257</v>
      </c>
      <c r="D17" s="336">
        <v>0.42062193126022912</v>
      </c>
      <c r="E17" s="336"/>
      <c r="F17" s="76">
        <v>23</v>
      </c>
      <c r="G17" s="336">
        <v>3.7643207855973811E-2</v>
      </c>
      <c r="H17" s="336"/>
      <c r="I17" s="76">
        <v>225</v>
      </c>
      <c r="J17" s="336">
        <v>0.36824877250409166</v>
      </c>
      <c r="K17" s="336"/>
      <c r="L17" s="76">
        <v>105</v>
      </c>
      <c r="M17" s="336">
        <v>0.1718494271685761</v>
      </c>
      <c r="N17" s="336"/>
      <c r="O17" s="76">
        <v>611</v>
      </c>
      <c r="P17" s="114"/>
    </row>
    <row r="18" spans="1:16" ht="15.75" customHeight="1">
      <c r="A18" s="114"/>
      <c r="B18" s="74" t="s">
        <v>451</v>
      </c>
      <c r="C18" s="76">
        <v>35</v>
      </c>
      <c r="D18" s="336">
        <v>0.25</v>
      </c>
      <c r="E18" s="336"/>
      <c r="F18" s="76">
        <v>47</v>
      </c>
      <c r="G18" s="336">
        <v>0.33571428571428569</v>
      </c>
      <c r="H18" s="336"/>
      <c r="I18" s="76">
        <v>26</v>
      </c>
      <c r="J18" s="336">
        <v>0.18571428571428572</v>
      </c>
      <c r="K18" s="336"/>
      <c r="L18" s="76">
        <v>32</v>
      </c>
      <c r="M18" s="336">
        <v>0.22857142857142856</v>
      </c>
      <c r="N18" s="336"/>
      <c r="O18" s="76">
        <v>140</v>
      </c>
      <c r="P18" s="114"/>
    </row>
    <row r="19" spans="1:16" ht="15.75" customHeight="1">
      <c r="A19" s="114"/>
      <c r="B19" s="74" t="s">
        <v>453</v>
      </c>
      <c r="C19" s="76">
        <v>89</v>
      </c>
      <c r="D19" s="336">
        <v>0.50282485875706218</v>
      </c>
      <c r="E19" s="336"/>
      <c r="F19" s="76" t="s">
        <v>452</v>
      </c>
      <c r="G19" s="336" t="s">
        <v>452</v>
      </c>
      <c r="H19" s="336"/>
      <c r="I19" s="76">
        <v>62</v>
      </c>
      <c r="J19" s="336">
        <v>0.35028248587570621</v>
      </c>
      <c r="K19" s="336"/>
      <c r="L19" s="76">
        <v>20</v>
      </c>
      <c r="M19" s="336">
        <v>0.11299435028248588</v>
      </c>
      <c r="N19" s="336"/>
      <c r="O19" s="76">
        <v>177</v>
      </c>
      <c r="P19" s="114"/>
    </row>
    <row r="20" spans="1:16" ht="15.75" customHeight="1">
      <c r="A20" s="114"/>
      <c r="B20" s="74" t="s">
        <v>66</v>
      </c>
      <c r="C20" s="76">
        <v>16514</v>
      </c>
      <c r="D20" s="336">
        <v>0.3631525706997405</v>
      </c>
      <c r="E20" s="336"/>
      <c r="F20" s="76">
        <v>3755</v>
      </c>
      <c r="G20" s="336">
        <v>8.2574658046356164E-2</v>
      </c>
      <c r="H20" s="336"/>
      <c r="I20" s="76">
        <v>10200</v>
      </c>
      <c r="J20" s="336">
        <v>0.22430399788890354</v>
      </c>
      <c r="K20" s="336"/>
      <c r="L20" s="76">
        <v>14782</v>
      </c>
      <c r="M20" s="336">
        <v>0.32506487223468356</v>
      </c>
      <c r="N20" s="336"/>
      <c r="O20" s="76">
        <v>45474</v>
      </c>
      <c r="P20" s="114"/>
    </row>
    <row r="21" spans="1:16" ht="15.75" customHeight="1">
      <c r="A21" s="114"/>
      <c r="B21" s="74" t="s">
        <v>454</v>
      </c>
      <c r="C21" s="76">
        <v>341</v>
      </c>
      <c r="D21" s="336">
        <v>0.14585115483319075</v>
      </c>
      <c r="E21" s="336"/>
      <c r="F21" s="76">
        <v>157</v>
      </c>
      <c r="G21" s="336">
        <v>6.7151411462788704E-2</v>
      </c>
      <c r="H21" s="336"/>
      <c r="I21" s="76">
        <v>502</v>
      </c>
      <c r="J21" s="336">
        <v>0.21471343028229256</v>
      </c>
      <c r="K21" s="336"/>
      <c r="L21" s="76">
        <v>1313</v>
      </c>
      <c r="M21" s="336">
        <v>0.56159110350727115</v>
      </c>
      <c r="N21" s="336"/>
      <c r="O21" s="76">
        <v>2338</v>
      </c>
      <c r="P21" s="114"/>
    </row>
    <row r="22" spans="1:16" ht="15.75" customHeight="1">
      <c r="A22" s="114"/>
      <c r="B22" s="74" t="s">
        <v>455</v>
      </c>
      <c r="C22" s="76">
        <v>1584</v>
      </c>
      <c r="D22" s="336">
        <v>0.34300563014291902</v>
      </c>
      <c r="E22" s="336"/>
      <c r="F22" s="76">
        <v>392</v>
      </c>
      <c r="G22" s="336">
        <v>8.4885231702035518E-2</v>
      </c>
      <c r="H22" s="336"/>
      <c r="I22" s="76">
        <v>1041</v>
      </c>
      <c r="J22" s="336">
        <v>0.22542226071892593</v>
      </c>
      <c r="K22" s="336"/>
      <c r="L22" s="76">
        <v>1576</v>
      </c>
      <c r="M22" s="336">
        <v>0.34127327847553052</v>
      </c>
      <c r="N22" s="336"/>
      <c r="O22" s="76">
        <v>4618</v>
      </c>
      <c r="P22" s="114"/>
    </row>
    <row r="23" spans="1:16" ht="15.75" customHeight="1">
      <c r="A23" s="114"/>
      <c r="B23" s="74" t="s">
        <v>456</v>
      </c>
      <c r="C23" s="76">
        <v>977</v>
      </c>
      <c r="D23" s="336">
        <v>0.43153710247349825</v>
      </c>
      <c r="E23" s="336"/>
      <c r="F23" s="76">
        <v>231</v>
      </c>
      <c r="G23" s="336">
        <v>0.10203180212014135</v>
      </c>
      <c r="H23" s="336"/>
      <c r="I23" s="76">
        <v>434</v>
      </c>
      <c r="J23" s="336">
        <v>0.19169611307420495</v>
      </c>
      <c r="K23" s="336"/>
      <c r="L23" s="76">
        <v>609</v>
      </c>
      <c r="M23" s="336">
        <v>0.26899293286219084</v>
      </c>
      <c r="N23" s="336"/>
      <c r="O23" s="76">
        <v>2264</v>
      </c>
      <c r="P23" s="114"/>
    </row>
    <row r="24" spans="1:16" ht="15.75" customHeight="1">
      <c r="A24" s="114"/>
      <c r="B24" s="74" t="s">
        <v>457</v>
      </c>
      <c r="C24" s="76">
        <v>890</v>
      </c>
      <c r="D24" s="336">
        <v>0.39732142857142855</v>
      </c>
      <c r="E24" s="336"/>
      <c r="F24" s="76">
        <v>182</v>
      </c>
      <c r="G24" s="336">
        <v>8.1250000000000003E-2</v>
      </c>
      <c r="H24" s="336"/>
      <c r="I24" s="76">
        <v>561</v>
      </c>
      <c r="J24" s="336">
        <v>0.25044642857142857</v>
      </c>
      <c r="K24" s="336"/>
      <c r="L24" s="76">
        <v>600</v>
      </c>
      <c r="M24" s="336">
        <v>0.26785714285714285</v>
      </c>
      <c r="N24" s="336"/>
      <c r="O24" s="76">
        <v>2240</v>
      </c>
      <c r="P24" s="114"/>
    </row>
    <row r="25" spans="1:16" ht="15.75" customHeight="1">
      <c r="A25" s="114"/>
      <c r="B25" s="74" t="s">
        <v>458</v>
      </c>
      <c r="C25" s="76">
        <v>592</v>
      </c>
      <c r="D25" s="336">
        <v>0.40883977900552487</v>
      </c>
      <c r="E25" s="336"/>
      <c r="F25" s="76">
        <v>130</v>
      </c>
      <c r="G25" s="336">
        <v>8.9779005524861885E-2</v>
      </c>
      <c r="H25" s="336"/>
      <c r="I25" s="76">
        <v>328</v>
      </c>
      <c r="J25" s="336">
        <v>0.22651933701657459</v>
      </c>
      <c r="K25" s="336"/>
      <c r="L25" s="76">
        <v>392</v>
      </c>
      <c r="M25" s="336">
        <v>0.27071823204419887</v>
      </c>
      <c r="N25" s="336"/>
      <c r="O25" s="76">
        <v>1448</v>
      </c>
      <c r="P25" s="114"/>
    </row>
    <row r="26" spans="1:16" ht="15.75" customHeight="1">
      <c r="A26" s="114"/>
      <c r="B26" s="74" t="s">
        <v>459</v>
      </c>
      <c r="C26" s="76">
        <v>1075</v>
      </c>
      <c r="D26" s="336">
        <v>0.32625189681335359</v>
      </c>
      <c r="E26" s="336"/>
      <c r="F26" s="76">
        <v>204</v>
      </c>
      <c r="G26" s="336">
        <v>6.1911987860394535E-2</v>
      </c>
      <c r="H26" s="336"/>
      <c r="I26" s="76">
        <v>890</v>
      </c>
      <c r="J26" s="336">
        <v>0.27010622154779967</v>
      </c>
      <c r="K26" s="336"/>
      <c r="L26" s="76">
        <v>1114</v>
      </c>
      <c r="M26" s="336">
        <v>0.33808801213960549</v>
      </c>
      <c r="N26" s="336"/>
      <c r="O26" s="76">
        <v>3295</v>
      </c>
      <c r="P26" s="114"/>
    </row>
    <row r="27" spans="1:16" ht="15.75" customHeight="1">
      <c r="A27" s="114"/>
      <c r="B27" s="74" t="s">
        <v>460</v>
      </c>
      <c r="C27" s="76">
        <v>908</v>
      </c>
      <c r="D27" s="336">
        <v>0.35875148162781512</v>
      </c>
      <c r="E27" s="336"/>
      <c r="F27" s="76">
        <v>220</v>
      </c>
      <c r="G27" s="336">
        <v>8.6922165152113789E-2</v>
      </c>
      <c r="H27" s="336"/>
      <c r="I27" s="76">
        <v>463</v>
      </c>
      <c r="J27" s="336">
        <v>0.18293164757013039</v>
      </c>
      <c r="K27" s="336"/>
      <c r="L27" s="76">
        <v>930</v>
      </c>
      <c r="M27" s="336">
        <v>0.36744369814302646</v>
      </c>
      <c r="N27" s="336"/>
      <c r="O27" s="76">
        <v>2531</v>
      </c>
      <c r="P27" s="114"/>
    </row>
    <row r="28" spans="1:16" ht="15.75" customHeight="1">
      <c r="A28" s="114"/>
      <c r="B28" s="74" t="s">
        <v>461</v>
      </c>
      <c r="C28" s="76">
        <v>1624</v>
      </c>
      <c r="D28" s="336">
        <v>0.42116182572614108</v>
      </c>
      <c r="E28" s="336"/>
      <c r="F28" s="76">
        <v>328</v>
      </c>
      <c r="G28" s="336">
        <v>8.5062240663900418E-2</v>
      </c>
      <c r="H28" s="336"/>
      <c r="I28" s="76">
        <v>837</v>
      </c>
      <c r="J28" s="336">
        <v>0.2170643153526971</v>
      </c>
      <c r="K28" s="336"/>
      <c r="L28" s="76">
        <v>1048</v>
      </c>
      <c r="M28" s="336">
        <v>0.27178423236514521</v>
      </c>
      <c r="N28" s="336"/>
      <c r="O28" s="76">
        <v>3856</v>
      </c>
      <c r="P28" s="114"/>
    </row>
    <row r="29" spans="1:16" s="4" customFormat="1" ht="15.75" customHeight="1">
      <c r="A29" s="114"/>
      <c r="B29" s="74" t="s">
        <v>462</v>
      </c>
      <c r="C29" s="76">
        <v>277</v>
      </c>
      <c r="D29" s="336">
        <v>0.22630718954248366</v>
      </c>
      <c r="E29" s="336"/>
      <c r="F29" s="76">
        <v>204</v>
      </c>
      <c r="G29" s="336">
        <v>0.16666666666666666</v>
      </c>
      <c r="H29" s="336"/>
      <c r="I29" s="76">
        <v>157</v>
      </c>
      <c r="J29" s="336">
        <v>0.12826797385620914</v>
      </c>
      <c r="K29" s="336"/>
      <c r="L29" s="76">
        <v>580</v>
      </c>
      <c r="M29" s="336">
        <v>0.47385620915032678</v>
      </c>
      <c r="N29" s="336"/>
      <c r="O29" s="76">
        <v>1224</v>
      </c>
      <c r="P29" s="114"/>
    </row>
    <row r="30" spans="1:16" ht="15.75" customHeight="1">
      <c r="A30" s="114"/>
      <c r="B30" s="74" t="s">
        <v>463</v>
      </c>
      <c r="C30" s="76">
        <v>1140</v>
      </c>
      <c r="D30" s="336">
        <v>0.32777458309373203</v>
      </c>
      <c r="E30" s="336"/>
      <c r="F30" s="76">
        <v>292</v>
      </c>
      <c r="G30" s="336">
        <v>8.3956296722254173E-2</v>
      </c>
      <c r="H30" s="336"/>
      <c r="I30" s="76">
        <v>898</v>
      </c>
      <c r="J30" s="336">
        <v>0.25819436457734329</v>
      </c>
      <c r="K30" s="336"/>
      <c r="L30" s="76">
        <v>1133</v>
      </c>
      <c r="M30" s="336">
        <v>0.32576193214491089</v>
      </c>
      <c r="N30" s="336"/>
      <c r="O30" s="76">
        <v>3478</v>
      </c>
      <c r="P30" s="114"/>
    </row>
    <row r="31" spans="1:16" ht="15.75" customHeight="1">
      <c r="A31" s="114"/>
      <c r="B31" s="74" t="s">
        <v>464</v>
      </c>
      <c r="C31" s="76">
        <v>1298</v>
      </c>
      <c r="D31" s="336">
        <v>0.28004314994606255</v>
      </c>
      <c r="E31" s="336"/>
      <c r="F31" s="76">
        <v>458</v>
      </c>
      <c r="G31" s="336">
        <v>9.8813376483279397E-2</v>
      </c>
      <c r="H31" s="336"/>
      <c r="I31" s="76">
        <v>978</v>
      </c>
      <c r="J31" s="336">
        <v>0.21100323624595468</v>
      </c>
      <c r="K31" s="336"/>
      <c r="L31" s="76">
        <v>1871</v>
      </c>
      <c r="M31" s="336">
        <v>0.40366774541531825</v>
      </c>
      <c r="N31" s="336"/>
      <c r="O31" s="76">
        <v>4635</v>
      </c>
      <c r="P31" s="114"/>
    </row>
    <row r="32" spans="1:16" ht="15.75" customHeight="1">
      <c r="A32" s="114"/>
      <c r="B32" s="74" t="s">
        <v>465</v>
      </c>
      <c r="C32" s="76">
        <v>1738</v>
      </c>
      <c r="D32" s="336">
        <v>0.38622222222222224</v>
      </c>
      <c r="E32" s="336"/>
      <c r="F32" s="76">
        <v>327</v>
      </c>
      <c r="G32" s="336">
        <v>7.2666666666666671E-2</v>
      </c>
      <c r="H32" s="336"/>
      <c r="I32" s="76">
        <v>1123</v>
      </c>
      <c r="J32" s="336">
        <v>0.24955555555555556</v>
      </c>
      <c r="K32" s="336"/>
      <c r="L32" s="76">
        <v>1295</v>
      </c>
      <c r="M32" s="336">
        <v>0.2877777777777778</v>
      </c>
      <c r="N32" s="336"/>
      <c r="O32" s="76">
        <v>4500</v>
      </c>
      <c r="P32" s="114"/>
    </row>
    <row r="33" spans="1:16" ht="15.75" customHeight="1">
      <c r="A33" s="114"/>
      <c r="B33" s="74" t="s">
        <v>466</v>
      </c>
      <c r="C33" s="76">
        <v>955</v>
      </c>
      <c r="D33" s="336">
        <v>0.33368273934311671</v>
      </c>
      <c r="E33" s="336"/>
      <c r="F33" s="76">
        <v>184</v>
      </c>
      <c r="G33" s="336">
        <v>6.4290705800139764E-2</v>
      </c>
      <c r="H33" s="336"/>
      <c r="I33" s="76">
        <v>691</v>
      </c>
      <c r="J33" s="336">
        <v>0.24143955276030749</v>
      </c>
      <c r="K33" s="336"/>
      <c r="L33" s="76">
        <v>1023</v>
      </c>
      <c r="M33" s="336">
        <v>0.35744234800838576</v>
      </c>
      <c r="N33" s="336"/>
      <c r="O33" s="76">
        <v>2862</v>
      </c>
      <c r="P33" s="114"/>
    </row>
    <row r="34" spans="1:16" ht="15.75" customHeight="1">
      <c r="A34" s="114"/>
      <c r="B34" s="74" t="s">
        <v>467</v>
      </c>
      <c r="C34" s="76">
        <v>1791</v>
      </c>
      <c r="D34" s="336">
        <v>0.51098430813124107</v>
      </c>
      <c r="E34" s="336"/>
      <c r="F34" s="76">
        <v>285</v>
      </c>
      <c r="G34" s="336">
        <v>8.1312410841654775E-2</v>
      </c>
      <c r="H34" s="336"/>
      <c r="I34" s="76">
        <v>654</v>
      </c>
      <c r="J34" s="336">
        <v>0.18659058487874466</v>
      </c>
      <c r="K34" s="336"/>
      <c r="L34" s="76">
        <v>763</v>
      </c>
      <c r="M34" s="336">
        <v>0.21768901569186877</v>
      </c>
      <c r="N34" s="336"/>
      <c r="O34" s="76">
        <v>3505</v>
      </c>
      <c r="P34" s="114"/>
    </row>
    <row r="35" spans="1:16" ht="15.75" customHeight="1">
      <c r="A35" s="114"/>
      <c r="B35" s="74" t="s">
        <v>468</v>
      </c>
      <c r="C35" s="76">
        <v>1322</v>
      </c>
      <c r="D35" s="336">
        <v>0.49849170437405732</v>
      </c>
      <c r="E35" s="336"/>
      <c r="F35" s="76">
        <v>161</v>
      </c>
      <c r="G35" s="336">
        <v>6.0708898944193061E-2</v>
      </c>
      <c r="H35" s="336"/>
      <c r="I35" s="76">
        <v>638</v>
      </c>
      <c r="J35" s="336">
        <v>0.24057315233785823</v>
      </c>
      <c r="K35" s="336"/>
      <c r="L35" s="76">
        <v>514</v>
      </c>
      <c r="M35" s="336">
        <v>0.193815987933635</v>
      </c>
      <c r="N35" s="336"/>
      <c r="O35" s="76">
        <v>2652</v>
      </c>
      <c r="P35" s="114"/>
    </row>
    <row r="36" spans="1:16" ht="15.75" customHeight="1">
      <c r="A36" s="114"/>
      <c r="B36" s="74" t="s">
        <v>469</v>
      </c>
      <c r="C36" s="76" t="s">
        <v>452</v>
      </c>
      <c r="D36" s="336" t="s">
        <v>452</v>
      </c>
      <c r="E36" s="336"/>
      <c r="F36" s="76">
        <v>0</v>
      </c>
      <c r="G36" s="336" t="s">
        <v>134</v>
      </c>
      <c r="H36" s="336"/>
      <c r="I36" s="76" t="s">
        <v>452</v>
      </c>
      <c r="J36" s="336" t="s">
        <v>452</v>
      </c>
      <c r="K36" s="336"/>
      <c r="L36" s="76">
        <v>21</v>
      </c>
      <c r="M36" s="336" t="s">
        <v>134</v>
      </c>
      <c r="N36" s="336"/>
      <c r="O36" s="76">
        <v>28</v>
      </c>
      <c r="P36" s="114"/>
    </row>
    <row r="37" spans="1:16" ht="15.75" customHeight="1">
      <c r="A37" s="114"/>
      <c r="B37" s="74" t="s">
        <v>65</v>
      </c>
      <c r="C37" s="76">
        <v>8661</v>
      </c>
      <c r="D37" s="336">
        <v>0.37921975568107186</v>
      </c>
      <c r="E37" s="336"/>
      <c r="F37" s="76">
        <v>2167</v>
      </c>
      <c r="G37" s="336">
        <v>9.4881562240028028E-2</v>
      </c>
      <c r="H37" s="336"/>
      <c r="I37" s="76">
        <v>4906</v>
      </c>
      <c r="J37" s="336">
        <v>0.21480800385305837</v>
      </c>
      <c r="K37" s="336"/>
      <c r="L37" s="76">
        <v>6982</v>
      </c>
      <c r="M37" s="336">
        <v>0.30570515346556332</v>
      </c>
      <c r="N37" s="336"/>
      <c r="O37" s="76">
        <v>22839</v>
      </c>
      <c r="P37" s="114"/>
    </row>
    <row r="38" spans="1:16" ht="15.75" customHeight="1">
      <c r="A38" s="114"/>
      <c r="B38" s="74" t="s">
        <v>470</v>
      </c>
      <c r="C38" s="76">
        <v>156</v>
      </c>
      <c r="D38" s="336">
        <v>0.19548872180451127</v>
      </c>
      <c r="E38" s="336"/>
      <c r="F38" s="76">
        <v>81</v>
      </c>
      <c r="G38" s="336">
        <v>0.10150375939849623</v>
      </c>
      <c r="H38" s="336"/>
      <c r="I38" s="76">
        <v>152</v>
      </c>
      <c r="J38" s="336">
        <v>0.19047619047619047</v>
      </c>
      <c r="K38" s="336"/>
      <c r="L38" s="76">
        <v>403</v>
      </c>
      <c r="M38" s="336">
        <v>0.5050125313283208</v>
      </c>
      <c r="N38" s="336"/>
      <c r="O38" s="76">
        <v>798</v>
      </c>
      <c r="P38" s="114"/>
    </row>
    <row r="39" spans="1:16" ht="15.75" customHeight="1">
      <c r="A39" s="114"/>
      <c r="B39" s="74" t="s">
        <v>471</v>
      </c>
      <c r="C39" s="76">
        <v>1017</v>
      </c>
      <c r="D39" s="336">
        <v>0.47192575406032483</v>
      </c>
      <c r="E39" s="336"/>
      <c r="F39" s="76">
        <v>231</v>
      </c>
      <c r="G39" s="336">
        <v>0.10719257540603248</v>
      </c>
      <c r="H39" s="336"/>
      <c r="I39" s="76">
        <v>355</v>
      </c>
      <c r="J39" s="336">
        <v>0.16473317865429235</v>
      </c>
      <c r="K39" s="336"/>
      <c r="L39" s="76">
        <v>540</v>
      </c>
      <c r="M39" s="336">
        <v>0.25058004640371229</v>
      </c>
      <c r="N39" s="336"/>
      <c r="O39" s="76">
        <v>2155</v>
      </c>
      <c r="P39" s="114"/>
    </row>
    <row r="40" spans="1:16" s="4" customFormat="1" ht="15.75" customHeight="1">
      <c r="A40" s="114"/>
      <c r="B40" s="74" t="s">
        <v>472</v>
      </c>
      <c r="C40" s="76">
        <v>863</v>
      </c>
      <c r="D40" s="336">
        <v>0.42449581898671912</v>
      </c>
      <c r="E40" s="336"/>
      <c r="F40" s="76">
        <v>181</v>
      </c>
      <c r="G40" s="336">
        <v>8.9030988686669948E-2</v>
      </c>
      <c r="H40" s="336"/>
      <c r="I40" s="76">
        <v>435</v>
      </c>
      <c r="J40" s="336">
        <v>0.21396950319724545</v>
      </c>
      <c r="K40" s="336"/>
      <c r="L40" s="76">
        <v>541</v>
      </c>
      <c r="M40" s="336">
        <v>0.26610919822921791</v>
      </c>
      <c r="N40" s="336"/>
      <c r="O40" s="76">
        <v>2033</v>
      </c>
      <c r="P40" s="114"/>
    </row>
    <row r="41" spans="1:16" ht="15.75" customHeight="1">
      <c r="A41" s="114"/>
      <c r="B41" s="74" t="s">
        <v>473</v>
      </c>
      <c r="C41" s="76">
        <v>525</v>
      </c>
      <c r="D41" s="336">
        <v>0.30276816608996537</v>
      </c>
      <c r="E41" s="336"/>
      <c r="F41" s="76">
        <v>196</v>
      </c>
      <c r="G41" s="336">
        <v>0.11303344867358708</v>
      </c>
      <c r="H41" s="336"/>
      <c r="I41" s="76">
        <v>419</v>
      </c>
      <c r="J41" s="336">
        <v>0.24163783160322952</v>
      </c>
      <c r="K41" s="336"/>
      <c r="L41" s="76">
        <v>581</v>
      </c>
      <c r="M41" s="336">
        <v>0.33506343713956172</v>
      </c>
      <c r="N41" s="336"/>
      <c r="O41" s="76">
        <v>1734</v>
      </c>
      <c r="P41" s="114"/>
    </row>
    <row r="42" spans="1:16" ht="15.75" customHeight="1">
      <c r="A42" s="114"/>
      <c r="B42" s="74" t="s">
        <v>474</v>
      </c>
      <c r="C42" s="76">
        <v>635</v>
      </c>
      <c r="D42" s="336">
        <v>0.32935684647302904</v>
      </c>
      <c r="E42" s="336"/>
      <c r="F42" s="76">
        <v>171</v>
      </c>
      <c r="G42" s="336">
        <v>8.869294605809129E-2</v>
      </c>
      <c r="H42" s="336"/>
      <c r="I42" s="76">
        <v>471</v>
      </c>
      <c r="J42" s="336">
        <v>0.24429460580912862</v>
      </c>
      <c r="K42" s="336"/>
      <c r="L42" s="76">
        <v>641</v>
      </c>
      <c r="M42" s="336">
        <v>0.33246887966804978</v>
      </c>
      <c r="N42" s="336"/>
      <c r="O42" s="76">
        <v>1928</v>
      </c>
      <c r="P42" s="114"/>
    </row>
    <row r="43" spans="1:16" ht="15.75" customHeight="1">
      <c r="A43" s="114"/>
      <c r="B43" s="74" t="s">
        <v>475</v>
      </c>
      <c r="C43" s="76">
        <v>640</v>
      </c>
      <c r="D43" s="336">
        <v>0.37602820211515864</v>
      </c>
      <c r="E43" s="336"/>
      <c r="F43" s="76">
        <v>171</v>
      </c>
      <c r="G43" s="336">
        <v>0.10047003525264395</v>
      </c>
      <c r="H43" s="336"/>
      <c r="I43" s="76">
        <v>421</v>
      </c>
      <c r="J43" s="336">
        <v>0.24735605170387778</v>
      </c>
      <c r="K43" s="336"/>
      <c r="L43" s="76">
        <v>462</v>
      </c>
      <c r="M43" s="336">
        <v>0.27144535840188017</v>
      </c>
      <c r="N43" s="336"/>
      <c r="O43" s="76">
        <v>1702</v>
      </c>
      <c r="P43" s="114"/>
    </row>
    <row r="44" spans="1:16" ht="15.75" customHeight="1">
      <c r="A44" s="114"/>
      <c r="B44" s="74" t="s">
        <v>476</v>
      </c>
      <c r="C44" s="76">
        <v>768</v>
      </c>
      <c r="D44" s="336">
        <v>0.44651162790697674</v>
      </c>
      <c r="E44" s="336"/>
      <c r="F44" s="76">
        <v>136</v>
      </c>
      <c r="G44" s="336">
        <v>7.9069767441860464E-2</v>
      </c>
      <c r="H44" s="336"/>
      <c r="I44" s="76">
        <v>372</v>
      </c>
      <c r="J44" s="336">
        <v>0.21627906976744185</v>
      </c>
      <c r="K44" s="336"/>
      <c r="L44" s="76">
        <v>436</v>
      </c>
      <c r="M44" s="336">
        <v>0.25348837209302327</v>
      </c>
      <c r="N44" s="336"/>
      <c r="O44" s="76">
        <v>1720</v>
      </c>
      <c r="P44" s="114"/>
    </row>
    <row r="45" spans="1:16" ht="15.75" customHeight="1">
      <c r="A45" s="114"/>
      <c r="B45" s="74" t="s">
        <v>477</v>
      </c>
      <c r="C45" s="76">
        <v>754</v>
      </c>
      <c r="D45" s="336">
        <v>0.31693989071038253</v>
      </c>
      <c r="E45" s="336"/>
      <c r="F45" s="76">
        <v>208</v>
      </c>
      <c r="G45" s="336">
        <v>8.7431693989071038E-2</v>
      </c>
      <c r="H45" s="336"/>
      <c r="I45" s="76">
        <v>558</v>
      </c>
      <c r="J45" s="336">
        <v>0.23455233291298866</v>
      </c>
      <c r="K45" s="336"/>
      <c r="L45" s="76">
        <v>854</v>
      </c>
      <c r="M45" s="336">
        <v>0.35897435897435898</v>
      </c>
      <c r="N45" s="336"/>
      <c r="O45" s="76">
        <v>2379</v>
      </c>
      <c r="P45" s="114"/>
    </row>
    <row r="46" spans="1:16" s="4" customFormat="1" ht="15.75" customHeight="1">
      <c r="A46" s="114"/>
      <c r="B46" s="74" t="s">
        <v>478</v>
      </c>
      <c r="C46" s="76">
        <v>825</v>
      </c>
      <c r="D46" s="336">
        <v>0.37145429986492573</v>
      </c>
      <c r="E46" s="336"/>
      <c r="F46" s="76">
        <v>250</v>
      </c>
      <c r="G46" s="336">
        <v>0.11256190904997748</v>
      </c>
      <c r="H46" s="336"/>
      <c r="I46" s="76">
        <v>433</v>
      </c>
      <c r="J46" s="336">
        <v>0.19495722647456101</v>
      </c>
      <c r="K46" s="336"/>
      <c r="L46" s="76">
        <v>697</v>
      </c>
      <c r="M46" s="336">
        <v>0.31382260243133725</v>
      </c>
      <c r="N46" s="336"/>
      <c r="O46" s="76">
        <v>2221</v>
      </c>
      <c r="P46" s="114"/>
    </row>
    <row r="47" spans="1:16" ht="15.75" customHeight="1">
      <c r="A47" s="114"/>
      <c r="B47" s="74" t="s">
        <v>479</v>
      </c>
      <c r="C47" s="76">
        <v>180</v>
      </c>
      <c r="D47" s="336">
        <v>0.2187120291616039</v>
      </c>
      <c r="E47" s="336"/>
      <c r="F47" s="76">
        <v>98</v>
      </c>
      <c r="G47" s="336">
        <v>0.11907654921020656</v>
      </c>
      <c r="H47" s="336"/>
      <c r="I47" s="76">
        <v>154</v>
      </c>
      <c r="J47" s="336">
        <v>0.18712029161603888</v>
      </c>
      <c r="K47" s="336"/>
      <c r="L47" s="76">
        <v>383</v>
      </c>
      <c r="M47" s="336">
        <v>0.46537059538274606</v>
      </c>
      <c r="N47" s="336"/>
      <c r="O47" s="76">
        <v>823</v>
      </c>
      <c r="P47" s="114"/>
    </row>
    <row r="48" spans="1:16" ht="15.75" customHeight="1">
      <c r="A48" s="114"/>
      <c r="B48" s="74" t="s">
        <v>480</v>
      </c>
      <c r="C48" s="76">
        <v>935</v>
      </c>
      <c r="D48" s="336">
        <v>0.39568345323741005</v>
      </c>
      <c r="E48" s="336"/>
      <c r="F48" s="76">
        <v>225</v>
      </c>
      <c r="G48" s="336">
        <v>9.5217943292424889E-2</v>
      </c>
      <c r="H48" s="336"/>
      <c r="I48" s="76">
        <v>492</v>
      </c>
      <c r="J48" s="336">
        <v>0.20820990266610243</v>
      </c>
      <c r="K48" s="336"/>
      <c r="L48" s="76">
        <v>696</v>
      </c>
      <c r="M48" s="336">
        <v>0.29454083791790098</v>
      </c>
      <c r="N48" s="336"/>
      <c r="O48" s="76">
        <v>2363</v>
      </c>
      <c r="P48" s="114"/>
    </row>
    <row r="49" spans="1:78" ht="15.75" customHeight="1">
      <c r="A49" s="114"/>
      <c r="B49" s="74" t="s">
        <v>481</v>
      </c>
      <c r="C49" s="76">
        <v>1144</v>
      </c>
      <c r="D49" s="336">
        <v>0.46466287571080422</v>
      </c>
      <c r="E49" s="336"/>
      <c r="F49" s="76">
        <v>185</v>
      </c>
      <c r="G49" s="336">
        <v>7.5142160844841599E-2</v>
      </c>
      <c r="H49" s="336"/>
      <c r="I49" s="76">
        <v>469</v>
      </c>
      <c r="J49" s="336">
        <v>0.19049553208773354</v>
      </c>
      <c r="K49" s="336"/>
      <c r="L49" s="76">
        <v>656</v>
      </c>
      <c r="M49" s="336">
        <v>0.26645004061738425</v>
      </c>
      <c r="N49" s="336"/>
      <c r="O49" s="76">
        <v>2462</v>
      </c>
      <c r="P49" s="114"/>
    </row>
    <row r="50" spans="1:78" ht="15.75" customHeight="1">
      <c r="A50" s="114"/>
      <c r="B50" s="74" t="s">
        <v>482</v>
      </c>
      <c r="C50" s="76">
        <v>169</v>
      </c>
      <c r="D50" s="336">
        <v>0.42144638403990026</v>
      </c>
      <c r="E50" s="336"/>
      <c r="F50" s="76">
        <v>25</v>
      </c>
      <c r="G50" s="336">
        <v>6.2344139650872821E-2</v>
      </c>
      <c r="H50" s="336"/>
      <c r="I50" s="76">
        <v>139</v>
      </c>
      <c r="J50" s="336">
        <v>0.34663341645885287</v>
      </c>
      <c r="K50" s="336"/>
      <c r="L50" s="76">
        <v>67</v>
      </c>
      <c r="M50" s="336">
        <v>0.16708229426433915</v>
      </c>
      <c r="N50" s="336"/>
      <c r="O50" s="76">
        <v>401</v>
      </c>
      <c r="P50" s="114"/>
    </row>
    <row r="51" spans="1:78" ht="15.75" customHeight="1">
      <c r="A51" s="114"/>
      <c r="B51" s="74" t="s">
        <v>483</v>
      </c>
      <c r="C51" s="76">
        <v>50</v>
      </c>
      <c r="D51" s="336">
        <v>0.41666666666666669</v>
      </c>
      <c r="E51" s="336"/>
      <c r="F51" s="76" t="s">
        <v>452</v>
      </c>
      <c r="G51" s="336" t="s">
        <v>452</v>
      </c>
      <c r="H51" s="336"/>
      <c r="I51" s="76">
        <v>36</v>
      </c>
      <c r="J51" s="336">
        <v>0.3</v>
      </c>
      <c r="K51" s="336"/>
      <c r="L51" s="76">
        <v>25</v>
      </c>
      <c r="M51" s="336">
        <v>0.20833333333333334</v>
      </c>
      <c r="N51" s="336"/>
      <c r="O51" s="76">
        <v>120</v>
      </c>
      <c r="P51" s="114"/>
    </row>
    <row r="52" spans="1:78" ht="15.75" customHeight="1">
      <c r="A52" s="114"/>
      <c r="B52" s="74" t="s">
        <v>73</v>
      </c>
      <c r="C52" s="76">
        <v>1893</v>
      </c>
      <c r="D52" s="336">
        <v>0.32609819121447026</v>
      </c>
      <c r="E52" s="336"/>
      <c r="F52" s="76">
        <v>636</v>
      </c>
      <c r="G52" s="336">
        <v>0.10956072351421188</v>
      </c>
      <c r="H52" s="336"/>
      <c r="I52" s="76">
        <v>1209</v>
      </c>
      <c r="J52" s="336">
        <v>0.2082687338501292</v>
      </c>
      <c r="K52" s="336"/>
      <c r="L52" s="76">
        <v>2002</v>
      </c>
      <c r="M52" s="336">
        <v>0.34487510766580531</v>
      </c>
      <c r="N52" s="336"/>
      <c r="O52" s="76">
        <v>5805</v>
      </c>
      <c r="P52" s="114"/>
    </row>
    <row r="53" spans="1:78" ht="15.75" customHeight="1">
      <c r="A53" s="114"/>
      <c r="B53" s="74" t="s">
        <v>484</v>
      </c>
      <c r="C53" s="76">
        <v>369</v>
      </c>
      <c r="D53" s="336">
        <v>0.2188612099644128</v>
      </c>
      <c r="E53" s="336"/>
      <c r="F53" s="76">
        <v>206</v>
      </c>
      <c r="G53" s="336">
        <v>0.12218268090154211</v>
      </c>
      <c r="H53" s="336"/>
      <c r="I53" s="76">
        <v>317</v>
      </c>
      <c r="J53" s="336">
        <v>0.18801897983392646</v>
      </c>
      <c r="K53" s="336"/>
      <c r="L53" s="76">
        <v>767</v>
      </c>
      <c r="M53" s="336">
        <v>0.45492289442467376</v>
      </c>
      <c r="N53" s="336"/>
      <c r="O53" s="76">
        <v>1686</v>
      </c>
      <c r="P53" s="114"/>
    </row>
    <row r="54" spans="1:78" ht="15.75" customHeight="1">
      <c r="A54" s="114"/>
      <c r="B54" s="74" t="s">
        <v>485</v>
      </c>
      <c r="C54" s="76">
        <v>403</v>
      </c>
      <c r="D54" s="336">
        <v>0.37108655616942909</v>
      </c>
      <c r="E54" s="336"/>
      <c r="F54" s="76">
        <v>122</v>
      </c>
      <c r="G54" s="336">
        <v>0.11233885819521179</v>
      </c>
      <c r="H54" s="336"/>
      <c r="I54" s="76">
        <v>225</v>
      </c>
      <c r="J54" s="336">
        <v>0.20718232044198895</v>
      </c>
      <c r="K54" s="336"/>
      <c r="L54" s="76">
        <v>325</v>
      </c>
      <c r="M54" s="336">
        <v>0.29926335174953961</v>
      </c>
      <c r="N54" s="336"/>
      <c r="O54" s="76">
        <v>1086</v>
      </c>
      <c r="P54" s="114"/>
    </row>
    <row r="55" spans="1:78" ht="15.75" customHeight="1">
      <c r="A55" s="114"/>
      <c r="B55" s="74" t="s">
        <v>486</v>
      </c>
      <c r="C55" s="76">
        <v>971</v>
      </c>
      <c r="D55" s="336">
        <v>0.38108320251177397</v>
      </c>
      <c r="E55" s="336"/>
      <c r="F55" s="76">
        <v>267</v>
      </c>
      <c r="G55" s="336">
        <v>0.10478806907378337</v>
      </c>
      <c r="H55" s="336"/>
      <c r="I55" s="76">
        <v>502</v>
      </c>
      <c r="J55" s="336">
        <v>0.19701726844583989</v>
      </c>
      <c r="K55" s="336"/>
      <c r="L55" s="76">
        <v>785</v>
      </c>
      <c r="M55" s="336">
        <v>0.30808477237048665</v>
      </c>
      <c r="N55" s="336"/>
      <c r="O55" s="76">
        <v>2548</v>
      </c>
      <c r="P55" s="114"/>
    </row>
    <row r="56" spans="1:78" ht="15.75" customHeight="1">
      <c r="A56" s="114"/>
      <c r="B56" s="74" t="s">
        <v>487</v>
      </c>
      <c r="C56" s="76">
        <v>150</v>
      </c>
      <c r="D56" s="336">
        <v>0.30927835051546393</v>
      </c>
      <c r="E56" s="336"/>
      <c r="F56" s="76">
        <v>41</v>
      </c>
      <c r="G56" s="336">
        <v>8.4536082474226809E-2</v>
      </c>
      <c r="H56" s="336"/>
      <c r="I56" s="76">
        <v>165</v>
      </c>
      <c r="J56" s="336">
        <v>0.34020618556701032</v>
      </c>
      <c r="K56" s="336"/>
      <c r="L56" s="76">
        <v>125</v>
      </c>
      <c r="M56" s="336">
        <v>0.25773195876288657</v>
      </c>
      <c r="N56" s="336"/>
      <c r="O56" s="76">
        <v>485</v>
      </c>
      <c r="P56" s="114"/>
    </row>
    <row r="57" spans="1:78" ht="15.75" hidden="1" customHeight="1">
      <c r="A57" s="114"/>
      <c r="B57" s="74" t="s">
        <v>488</v>
      </c>
      <c r="C57" s="76">
        <v>0</v>
      </c>
      <c r="D57" s="336" t="s">
        <v>134</v>
      </c>
      <c r="E57" s="336"/>
      <c r="F57" s="76">
        <v>0</v>
      </c>
      <c r="G57" s="336" t="s">
        <v>134</v>
      </c>
      <c r="H57" s="336"/>
      <c r="I57" s="76">
        <v>0</v>
      </c>
      <c r="J57" s="336" t="s">
        <v>134</v>
      </c>
      <c r="K57" s="336"/>
      <c r="L57" s="76">
        <v>0</v>
      </c>
      <c r="M57" s="336" t="s">
        <v>134</v>
      </c>
      <c r="N57" s="336"/>
      <c r="O57" s="76">
        <v>0</v>
      </c>
      <c r="P57" s="114"/>
    </row>
    <row r="58" spans="1:78" ht="15.75" customHeight="1">
      <c r="A58" s="114"/>
      <c r="B58" s="74" t="s">
        <v>64</v>
      </c>
      <c r="C58" s="76">
        <v>381</v>
      </c>
      <c r="D58" s="336">
        <v>0.3435527502254283</v>
      </c>
      <c r="E58" s="336"/>
      <c r="F58" s="76">
        <v>42</v>
      </c>
      <c r="G58" s="336">
        <v>3.787195671776375E-2</v>
      </c>
      <c r="H58" s="336"/>
      <c r="I58" s="76">
        <v>446</v>
      </c>
      <c r="J58" s="336">
        <v>0.40216411181244366</v>
      </c>
      <c r="K58" s="336"/>
      <c r="L58" s="76">
        <v>235</v>
      </c>
      <c r="M58" s="336">
        <v>0.21190261496844004</v>
      </c>
      <c r="N58" s="336"/>
      <c r="O58" s="76">
        <v>1109</v>
      </c>
      <c r="P58" s="114"/>
    </row>
    <row r="59" spans="1:78" ht="15.75" customHeight="1">
      <c r="A59" s="114"/>
      <c r="B59" s="74" t="s">
        <v>489</v>
      </c>
      <c r="C59" s="76">
        <v>146</v>
      </c>
      <c r="D59" s="336">
        <v>0.28796844181459569</v>
      </c>
      <c r="E59" s="336"/>
      <c r="F59" s="76">
        <v>11</v>
      </c>
      <c r="G59" s="336">
        <v>2.1696252465483234E-2</v>
      </c>
      <c r="H59" s="336"/>
      <c r="I59" s="76">
        <v>253</v>
      </c>
      <c r="J59" s="336">
        <v>0.49901380670611439</v>
      </c>
      <c r="K59" s="336"/>
      <c r="L59" s="76">
        <v>96</v>
      </c>
      <c r="M59" s="336">
        <v>0.1893491124260355</v>
      </c>
      <c r="N59" s="336"/>
      <c r="O59" s="76">
        <v>507</v>
      </c>
      <c r="P59" s="114"/>
      <c r="R59" s="22"/>
    </row>
    <row r="60" spans="1:78" ht="15.75" customHeight="1">
      <c r="A60" s="114"/>
      <c r="B60" s="74" t="s">
        <v>490</v>
      </c>
      <c r="C60" s="76">
        <v>161</v>
      </c>
      <c r="D60" s="336">
        <v>0.39364303178484106</v>
      </c>
      <c r="E60" s="336"/>
      <c r="F60" s="76">
        <v>23</v>
      </c>
      <c r="G60" s="336">
        <v>5.623471882640587E-2</v>
      </c>
      <c r="H60" s="336"/>
      <c r="I60" s="76">
        <v>114</v>
      </c>
      <c r="J60" s="336">
        <v>0.27872860635696822</v>
      </c>
      <c r="K60" s="336"/>
      <c r="L60" s="76">
        <v>107</v>
      </c>
      <c r="M60" s="336">
        <v>0.26161369193154033</v>
      </c>
      <c r="N60" s="336"/>
      <c r="O60" s="76">
        <v>409</v>
      </c>
      <c r="P60" s="114"/>
      <c r="R60" s="22"/>
    </row>
    <row r="61" spans="1:78" ht="15.75" customHeight="1">
      <c r="A61" s="114"/>
      <c r="B61" s="74" t="s">
        <v>491</v>
      </c>
      <c r="C61" s="76">
        <v>74</v>
      </c>
      <c r="D61" s="336">
        <v>0.38341968911917096</v>
      </c>
      <c r="E61" s="336"/>
      <c r="F61" s="76" t="s">
        <v>452</v>
      </c>
      <c r="G61" s="336" t="s">
        <v>452</v>
      </c>
      <c r="H61" s="336"/>
      <c r="I61" s="76">
        <v>79</v>
      </c>
      <c r="J61" s="336">
        <v>0.40932642487046633</v>
      </c>
      <c r="K61" s="336"/>
      <c r="L61" s="76">
        <v>32</v>
      </c>
      <c r="M61" s="336">
        <v>0.16580310880829016</v>
      </c>
      <c r="N61" s="336"/>
      <c r="O61" s="76">
        <v>193</v>
      </c>
      <c r="P61" s="114"/>
      <c r="R61" s="22"/>
    </row>
    <row r="62" spans="1:78" ht="15.75" customHeight="1">
      <c r="A62" s="114"/>
      <c r="B62" s="74" t="s">
        <v>492</v>
      </c>
      <c r="C62" s="76">
        <v>30280</v>
      </c>
      <c r="D62" s="336">
        <v>0.35284795376153633</v>
      </c>
      <c r="E62" s="336"/>
      <c r="F62" s="76">
        <v>7516</v>
      </c>
      <c r="G62" s="336">
        <v>8.7582735154283581E-2</v>
      </c>
      <c r="H62" s="336"/>
      <c r="I62" s="76">
        <v>19548</v>
      </c>
      <c r="J62" s="336">
        <v>0.22778968956837886</v>
      </c>
      <c r="K62" s="336"/>
      <c r="L62" s="76">
        <v>28021</v>
      </c>
      <c r="M62" s="336">
        <v>0.32652419129299898</v>
      </c>
      <c r="N62" s="336"/>
      <c r="O62" s="76">
        <v>85816</v>
      </c>
      <c r="P62" s="114"/>
      <c r="R62" s="22"/>
    </row>
    <row r="63" spans="1:78" ht="14.25" customHeight="1">
      <c r="A63" s="62" t="s">
        <v>143</v>
      </c>
      <c r="B63" s="62"/>
      <c r="C63" s="62"/>
      <c r="D63" s="62"/>
      <c r="E63" s="62"/>
      <c r="F63" s="62"/>
      <c r="G63" s="62"/>
      <c r="H63" s="62"/>
      <c r="I63" s="62"/>
      <c r="J63" s="62"/>
      <c r="K63" s="62"/>
      <c r="L63" s="62"/>
      <c r="M63" s="62"/>
      <c r="N63" s="62"/>
      <c r="O63" s="307"/>
      <c r="P63" s="62"/>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row>
    <row r="64" spans="1:78" ht="14.25" customHeight="1">
      <c r="A64" s="62" t="s">
        <v>293</v>
      </c>
      <c r="B64" s="62"/>
      <c r="C64" s="62"/>
      <c r="D64" s="62"/>
      <c r="E64" s="62"/>
      <c r="F64" s="62"/>
      <c r="G64" s="62"/>
      <c r="H64" s="62"/>
      <c r="I64" s="62"/>
      <c r="J64" s="62"/>
      <c r="K64" s="62"/>
      <c r="L64" s="62"/>
      <c r="M64" s="62"/>
      <c r="N64" s="62"/>
      <c r="O64" s="62"/>
      <c r="P64" s="62"/>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row>
    <row r="65" spans="1:78" ht="14.25" customHeight="1">
      <c r="A65" s="483" t="s">
        <v>294</v>
      </c>
      <c r="B65" s="483"/>
      <c r="C65" s="483"/>
      <c r="D65" s="483"/>
      <c r="E65" s="483"/>
      <c r="F65" s="483"/>
      <c r="G65" s="483"/>
      <c r="H65" s="483"/>
      <c r="I65" s="483"/>
      <c r="J65" s="483"/>
      <c r="K65" s="483"/>
      <c r="L65" s="483"/>
      <c r="M65" s="483"/>
      <c r="N65" s="483"/>
      <c r="O65" s="483"/>
      <c r="P65" s="483"/>
    </row>
    <row r="66" spans="1:78" ht="14.25" customHeight="1">
      <c r="A66" s="483"/>
      <c r="B66" s="483"/>
      <c r="C66" s="483"/>
      <c r="D66" s="483"/>
      <c r="E66" s="483"/>
      <c r="F66" s="483"/>
      <c r="G66" s="483"/>
      <c r="H66" s="483"/>
      <c r="I66" s="483"/>
      <c r="J66" s="483"/>
      <c r="K66" s="483"/>
      <c r="L66" s="483"/>
      <c r="M66" s="483"/>
      <c r="N66" s="483"/>
      <c r="O66" s="483"/>
      <c r="P66" s="483"/>
    </row>
    <row r="67" spans="1:78" ht="14.25" customHeight="1">
      <c r="A67" s="483"/>
      <c r="B67" s="483"/>
      <c r="C67" s="483"/>
      <c r="D67" s="483"/>
      <c r="E67" s="483"/>
      <c r="F67" s="483"/>
      <c r="G67" s="483"/>
      <c r="H67" s="483"/>
      <c r="I67" s="483"/>
      <c r="J67" s="483"/>
      <c r="K67" s="483"/>
      <c r="L67" s="483"/>
      <c r="M67" s="483"/>
      <c r="N67" s="483"/>
      <c r="O67" s="483"/>
      <c r="P67" s="483"/>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c r="BS67" s="58"/>
      <c r="BT67" s="58"/>
      <c r="BU67" s="58"/>
      <c r="BV67" s="58"/>
      <c r="BW67" s="58"/>
      <c r="BX67" s="58"/>
      <c r="BY67" s="58"/>
      <c r="BZ67" s="58"/>
    </row>
    <row r="68" spans="1:78" ht="14.25" customHeight="1">
      <c r="A68" s="483"/>
      <c r="B68" s="483"/>
      <c r="C68" s="483"/>
      <c r="D68" s="483"/>
      <c r="E68" s="483"/>
      <c r="F68" s="483"/>
      <c r="G68" s="483"/>
      <c r="H68" s="483"/>
      <c r="I68" s="483"/>
      <c r="J68" s="483"/>
      <c r="K68" s="483"/>
      <c r="L68" s="483"/>
      <c r="M68" s="483"/>
      <c r="N68" s="483"/>
      <c r="O68" s="483"/>
      <c r="P68" s="483"/>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row>
    <row r="69" spans="1:78" ht="14.25" customHeight="1">
      <c r="A69" s="482" t="s">
        <v>7</v>
      </c>
      <c r="B69" s="482"/>
      <c r="C69" s="482"/>
      <c r="D69" s="482"/>
      <c r="E69" s="482"/>
      <c r="F69" s="482"/>
      <c r="G69" s="482"/>
      <c r="H69" s="482"/>
      <c r="I69" s="482"/>
      <c r="J69" s="482"/>
      <c r="K69" s="482"/>
      <c r="L69" s="482"/>
      <c r="M69" s="482"/>
      <c r="N69" s="482"/>
      <c r="O69" s="482"/>
      <c r="P69" s="482"/>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row>
    <row r="70" spans="1:78" ht="14.25" customHeight="1">
      <c r="A70" s="482"/>
      <c r="B70" s="482"/>
      <c r="C70" s="482"/>
      <c r="D70" s="482"/>
      <c r="E70" s="482"/>
      <c r="F70" s="482"/>
      <c r="G70" s="482"/>
      <c r="H70" s="482"/>
      <c r="I70" s="482"/>
      <c r="J70" s="482"/>
      <c r="K70" s="482"/>
      <c r="L70" s="482"/>
      <c r="M70" s="482"/>
      <c r="N70" s="482"/>
      <c r="O70" s="482"/>
      <c r="P70" s="482"/>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row>
    <row r="71" spans="1:78" ht="14.25" customHeight="1">
      <c r="A71" s="62" t="s">
        <v>153</v>
      </c>
      <c r="B71" s="148"/>
      <c r="C71" s="148"/>
      <c r="D71" s="148"/>
      <c r="E71" s="148"/>
      <c r="F71" s="148"/>
      <c r="G71" s="148"/>
      <c r="H71" s="148"/>
      <c r="I71" s="148"/>
      <c r="J71" s="148"/>
      <c r="K71" s="148"/>
      <c r="L71" s="148"/>
      <c r="M71" s="148"/>
      <c r="N71" s="148"/>
      <c r="O71" s="148"/>
      <c r="P71" s="148"/>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row>
    <row r="72" spans="1:78" ht="14.25" customHeight="1">
      <c r="A72" s="482" t="s">
        <v>2</v>
      </c>
      <c r="B72" s="482"/>
      <c r="C72" s="482"/>
      <c r="D72" s="482"/>
      <c r="E72" s="482"/>
      <c r="F72" s="482"/>
      <c r="G72" s="482"/>
      <c r="H72" s="482"/>
      <c r="I72" s="482"/>
      <c r="J72" s="482"/>
      <c r="K72" s="482"/>
      <c r="L72" s="482"/>
      <c r="M72" s="482"/>
      <c r="N72" s="482"/>
      <c r="O72" s="482"/>
      <c r="P72" s="482"/>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row>
    <row r="73" spans="1:78" ht="14.25" customHeight="1">
      <c r="A73" s="482"/>
      <c r="B73" s="482"/>
      <c r="C73" s="482"/>
      <c r="D73" s="482"/>
      <c r="E73" s="482"/>
      <c r="F73" s="482"/>
      <c r="G73" s="482"/>
      <c r="H73" s="482"/>
      <c r="I73" s="482"/>
      <c r="J73" s="482"/>
      <c r="K73" s="482"/>
      <c r="L73" s="482"/>
      <c r="M73" s="482"/>
      <c r="N73" s="482"/>
      <c r="O73" s="482"/>
      <c r="P73" s="482"/>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row>
    <row r="74" spans="1:78" ht="14.25" customHeight="1">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row>
    <row r="75" spans="1:78" ht="14.25" customHeight="1">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row>
    <row r="76" spans="1:78" ht="14.25" customHeight="1">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row>
    <row r="77" spans="1:78" ht="14.25" customHeight="1">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row>
    <row r="78" spans="1:78" ht="14.25" customHeight="1">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row>
    <row r="79" spans="1:78" ht="14.25" customHeight="1">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row>
  </sheetData>
  <mergeCells count="4">
    <mergeCell ref="A72:P73"/>
    <mergeCell ref="A65:P68"/>
    <mergeCell ref="B6:B7"/>
    <mergeCell ref="A69:P70"/>
  </mergeCells>
  <phoneticPr fontId="0" type="noConversion"/>
  <conditionalFormatting sqref="A8:P59">
    <cfRule type="expression" dxfId="1232" priority="28" stopIfTrue="1">
      <formula>LEFT($B8,15)="Gemeente totaal"</formula>
    </cfRule>
    <cfRule type="expression" dxfId="1231" priority="29" stopIfTrue="1">
      <formula>LEFT($B8,7)="Almere "</formula>
    </cfRule>
    <cfRule type="expression" dxfId="1230" priority="30" stopIfTrue="1">
      <formula>MOD(ROW(),2)=0</formula>
    </cfRule>
  </conditionalFormatting>
  <conditionalFormatting sqref="A60:P60">
    <cfRule type="expression" dxfId="1229" priority="7" stopIfTrue="1">
      <formula>LEFT($B60,15)="Gemeente totaal"</formula>
    </cfRule>
    <cfRule type="expression" dxfId="1228" priority="8" stopIfTrue="1">
      <formula>LEFT($B60,7)="Almere "</formula>
    </cfRule>
    <cfRule type="expression" dxfId="1227" priority="9" stopIfTrue="1">
      <formula>MOD(ROW(),2)=0</formula>
    </cfRule>
  </conditionalFormatting>
  <conditionalFormatting sqref="A61:P61">
    <cfRule type="expression" dxfId="1226" priority="4" stopIfTrue="1">
      <formula>LEFT($B61,15)="Gemeente totaal"</formula>
    </cfRule>
    <cfRule type="expression" dxfId="1225" priority="5" stopIfTrue="1">
      <formula>LEFT($B61,7)="Almere "</formula>
    </cfRule>
    <cfRule type="expression" dxfId="1224" priority="6" stopIfTrue="1">
      <formula>MOD(ROW(),2)=0</formula>
    </cfRule>
  </conditionalFormatting>
  <conditionalFormatting sqref="A62:P62">
    <cfRule type="expression" dxfId="1223" priority="1" stopIfTrue="1">
      <formula>LEFT($B62,15)="Gemeente totaal"</formula>
    </cfRule>
    <cfRule type="expression" dxfId="1222" priority="2" stopIfTrue="1">
      <formula>LEFT($B62,7)="Almere "</formula>
    </cfRule>
    <cfRule type="expression" dxfId="1221" priority="3" stopIfTrue="1">
      <formula>MOD(ROW(),2)=0</formula>
    </cfRule>
  </conditionalFormatting>
  <hyperlinks>
    <hyperlink ref="R5" location="Inhoud!A1" display="Inhoud!A1"/>
  </hyperlinks>
  <pageMargins left="3.7401574999999999E-2" right="3.7401574999999999E-2" top="0.234251969" bottom="0.234251969" header="0.5" footer="0.5"/>
  <pageSetup paperSize="9" scale="7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pageSetUpPr fitToPage="1"/>
  </sheetPr>
  <dimension ref="A1:N80"/>
  <sheetViews>
    <sheetView topLeftCell="A22" zoomScale="80" zoomScaleNormal="80" workbookViewId="0">
      <selection activeCell="A4" sqref="A4"/>
    </sheetView>
  </sheetViews>
  <sheetFormatPr defaultRowHeight="13.5"/>
  <cols>
    <col min="1" max="1" width="1.28515625" style="3" customWidth="1"/>
    <col min="2" max="2" width="35.140625" style="3" customWidth="1"/>
    <col min="3" max="4" width="13" style="3" customWidth="1"/>
    <col min="5" max="5" width="2.5703125" style="3" customWidth="1"/>
    <col min="6" max="7" width="13.28515625" style="3" customWidth="1"/>
    <col min="8" max="8" width="2.140625" style="3" customWidth="1"/>
    <col min="9" max="9" width="13.28515625" style="3" customWidth="1"/>
    <col min="10" max="10" width="3.140625" style="3" customWidth="1"/>
    <col min="11" max="11" width="10.7109375" style="3" customWidth="1"/>
    <col min="12" max="12" width="1.85546875" style="3" customWidth="1"/>
    <col min="13" max="13" width="3.7109375" style="3" customWidth="1"/>
    <col min="14" max="14" width="13.140625" style="3" customWidth="1"/>
    <col min="15" max="78" width="0" style="3" hidden="1" customWidth="1"/>
    <col min="79" max="16384" width="9.140625" style="3"/>
  </cols>
  <sheetData>
    <row r="1" spans="1:14" hidden="1"/>
    <row r="2" spans="1:14" hidden="1"/>
    <row r="3" spans="1:14" hidden="1"/>
    <row r="4" spans="1:14" ht="28.5" customHeight="1">
      <c r="A4" s="29" t="s">
        <v>496</v>
      </c>
      <c r="K4" s="342" t="s">
        <v>148</v>
      </c>
      <c r="L4" s="342"/>
      <c r="M4" s="10"/>
      <c r="N4" s="57" t="s">
        <v>185</v>
      </c>
    </row>
    <row r="5" spans="1:14" s="1" customFormat="1" ht="18" customHeight="1">
      <c r="A5" s="367"/>
      <c r="B5" s="477" t="s">
        <v>63</v>
      </c>
      <c r="C5" s="247" t="s">
        <v>105</v>
      </c>
      <c r="D5" s="247"/>
      <c r="E5" s="247" t="s">
        <v>70</v>
      </c>
      <c r="F5" s="247" t="s">
        <v>109</v>
      </c>
      <c r="G5" s="247"/>
      <c r="H5" s="247" t="s">
        <v>70</v>
      </c>
      <c r="I5" s="338" t="s">
        <v>110</v>
      </c>
      <c r="J5" s="247" t="s">
        <v>70</v>
      </c>
      <c r="K5" s="264" t="s">
        <v>114</v>
      </c>
      <c r="L5" s="248"/>
    </row>
    <row r="6" spans="1:14" s="1" customFormat="1" ht="14.25" customHeight="1">
      <c r="A6" s="259"/>
      <c r="B6" s="479"/>
      <c r="C6" s="338" t="s">
        <v>89</v>
      </c>
      <c r="D6" s="338" t="s">
        <v>108</v>
      </c>
      <c r="E6" s="343" t="s">
        <v>70</v>
      </c>
      <c r="F6" s="338" t="s">
        <v>89</v>
      </c>
      <c r="G6" s="338" t="s">
        <v>108</v>
      </c>
      <c r="H6" s="343"/>
      <c r="I6" s="343" t="s">
        <v>112</v>
      </c>
      <c r="J6" s="343" t="s">
        <v>70</v>
      </c>
      <c r="K6" s="296" t="s">
        <v>115</v>
      </c>
      <c r="L6" s="263"/>
    </row>
    <row r="7" spans="1:14" s="2" customFormat="1" ht="14.25" customHeight="1">
      <c r="A7" s="249"/>
      <c r="B7" s="249"/>
      <c r="C7" s="262" t="s">
        <v>106</v>
      </c>
      <c r="D7" s="256" t="s">
        <v>107</v>
      </c>
      <c r="E7" s="256" t="s">
        <v>70</v>
      </c>
      <c r="F7" s="262" t="s">
        <v>106</v>
      </c>
      <c r="G7" s="256" t="s">
        <v>107</v>
      </c>
      <c r="H7" s="256"/>
      <c r="I7" s="262" t="s">
        <v>111</v>
      </c>
      <c r="J7" s="256"/>
      <c r="K7" s="265" t="s">
        <v>113</v>
      </c>
      <c r="L7" s="253"/>
    </row>
    <row r="8" spans="1:14" s="12" customFormat="1" ht="15.75" customHeight="1">
      <c r="A8" s="114"/>
      <c r="B8" s="74" t="s">
        <v>67</v>
      </c>
      <c r="C8" s="76">
        <v>2683</v>
      </c>
      <c r="D8" s="336">
        <v>0.34140887066716363</v>
      </c>
      <c r="E8" s="336"/>
      <c r="F8" s="76">
        <v>4663</v>
      </c>
      <c r="G8" s="336">
        <v>0.31739223675745226</v>
      </c>
      <c r="H8" s="336"/>
      <c r="I8" s="79">
        <v>1.7379798732761833</v>
      </c>
      <c r="J8" s="336"/>
      <c r="K8" s="76">
        <v>26.295085600310266</v>
      </c>
      <c r="L8" s="76"/>
    </row>
    <row r="9" spans="1:14" ht="15.75" customHeight="1">
      <c r="A9" s="114"/>
      <c r="B9" s="74" t="s">
        <v>442</v>
      </c>
      <c r="C9" s="76">
        <v>110</v>
      </c>
      <c r="D9" s="336">
        <v>0.5636363636363636</v>
      </c>
      <c r="E9" s="336"/>
      <c r="F9" s="76">
        <v>184</v>
      </c>
      <c r="G9" s="336">
        <v>0.52173913043478259</v>
      </c>
      <c r="H9" s="336"/>
      <c r="I9" s="79">
        <v>1.6727272727272726</v>
      </c>
      <c r="J9" s="336"/>
      <c r="K9" s="76">
        <v>13.310104529616725</v>
      </c>
      <c r="L9" s="76"/>
      <c r="M9" s="22"/>
    </row>
    <row r="10" spans="1:14" ht="15.75" customHeight="1">
      <c r="A10" s="114"/>
      <c r="B10" s="74" t="s">
        <v>443</v>
      </c>
      <c r="C10" s="76">
        <v>327</v>
      </c>
      <c r="D10" s="336">
        <v>0.37003058103975534</v>
      </c>
      <c r="E10" s="336"/>
      <c r="F10" s="76">
        <v>533</v>
      </c>
      <c r="G10" s="336">
        <v>0.36022514071294559</v>
      </c>
      <c r="H10" s="336"/>
      <c r="I10" s="79">
        <v>1.6299694189602447</v>
      </c>
      <c r="J10" s="336"/>
      <c r="K10" s="76">
        <v>24.216651745747537</v>
      </c>
      <c r="L10" s="76"/>
    </row>
    <row r="11" spans="1:14" ht="15.75" customHeight="1">
      <c r="A11" s="114"/>
      <c r="B11" s="74" t="s">
        <v>444</v>
      </c>
      <c r="C11" s="76">
        <v>308</v>
      </c>
      <c r="D11" s="336">
        <v>0.35389610389610388</v>
      </c>
      <c r="E11" s="336"/>
      <c r="F11" s="76">
        <v>554</v>
      </c>
      <c r="G11" s="336">
        <v>0.33393501805054154</v>
      </c>
      <c r="H11" s="336"/>
      <c r="I11" s="79">
        <v>1.7987012987012987</v>
      </c>
      <c r="J11" s="336"/>
      <c r="K11" s="76">
        <v>30.406852248394003</v>
      </c>
      <c r="L11" s="76"/>
    </row>
    <row r="12" spans="1:14" ht="15.75" customHeight="1">
      <c r="A12" s="114"/>
      <c r="B12" s="74" t="s">
        <v>445</v>
      </c>
      <c r="C12" s="76">
        <v>264</v>
      </c>
      <c r="D12" s="336">
        <v>0.32575757575757575</v>
      </c>
      <c r="E12" s="336"/>
      <c r="F12" s="76">
        <v>429</v>
      </c>
      <c r="G12" s="336">
        <v>0.28438228438228436</v>
      </c>
      <c r="H12" s="336"/>
      <c r="I12" s="79">
        <v>1.625</v>
      </c>
      <c r="J12" s="336"/>
      <c r="K12" s="76">
        <v>24.635241301907968</v>
      </c>
      <c r="L12" s="76"/>
    </row>
    <row r="13" spans="1:14" ht="15.75" customHeight="1">
      <c r="A13" s="114"/>
      <c r="B13" s="74" t="s">
        <v>446</v>
      </c>
      <c r="C13" s="76">
        <v>266</v>
      </c>
      <c r="D13" s="336">
        <v>0.28195488721804512</v>
      </c>
      <c r="E13" s="336"/>
      <c r="F13" s="76">
        <v>483</v>
      </c>
      <c r="G13" s="336">
        <v>0.26708074534161491</v>
      </c>
      <c r="H13" s="336"/>
      <c r="I13" s="79">
        <v>1.8157894736842106</v>
      </c>
      <c r="J13" s="336"/>
      <c r="K13" s="76">
        <v>26.847826086956523</v>
      </c>
      <c r="L13" s="76"/>
    </row>
    <row r="14" spans="1:14" ht="15.75" customHeight="1">
      <c r="A14" s="114"/>
      <c r="B14" s="74" t="s">
        <v>447</v>
      </c>
      <c r="C14" s="76">
        <v>329</v>
      </c>
      <c r="D14" s="336">
        <v>0.31914893617021278</v>
      </c>
      <c r="E14" s="336"/>
      <c r="F14" s="76">
        <v>603</v>
      </c>
      <c r="G14" s="336">
        <v>0.30182421227197348</v>
      </c>
      <c r="H14" s="336"/>
      <c r="I14" s="79">
        <v>1.8328267477203648</v>
      </c>
      <c r="J14" s="336"/>
      <c r="K14" s="76">
        <v>27.566113850291348</v>
      </c>
      <c r="L14" s="76"/>
    </row>
    <row r="15" spans="1:14" s="4" customFormat="1" ht="15.75" customHeight="1">
      <c r="A15" s="114"/>
      <c r="B15" s="74" t="s">
        <v>448</v>
      </c>
      <c r="C15" s="76">
        <v>293</v>
      </c>
      <c r="D15" s="336">
        <v>0.21160409556313994</v>
      </c>
      <c r="E15" s="336"/>
      <c r="F15" s="76">
        <v>486</v>
      </c>
      <c r="G15" s="336">
        <v>0.17901234567901234</v>
      </c>
      <c r="H15" s="336"/>
      <c r="I15" s="79">
        <v>1.658703071672355</v>
      </c>
      <c r="J15" s="336"/>
      <c r="K15" s="76">
        <v>22.496570644718794</v>
      </c>
      <c r="L15" s="76"/>
    </row>
    <row r="16" spans="1:14" ht="15.75" customHeight="1">
      <c r="A16" s="114"/>
      <c r="B16" s="74" t="s">
        <v>449</v>
      </c>
      <c r="C16" s="76">
        <v>443</v>
      </c>
      <c r="D16" s="336">
        <v>0.49661399548532731</v>
      </c>
      <c r="E16" s="336"/>
      <c r="F16" s="76">
        <v>773</v>
      </c>
      <c r="G16" s="336">
        <v>0.46571798188874514</v>
      </c>
      <c r="H16" s="336"/>
      <c r="I16" s="79">
        <v>1.744920993227991</v>
      </c>
      <c r="J16" s="336"/>
      <c r="K16" s="76">
        <v>29.816513761467888</v>
      </c>
      <c r="L16" s="76"/>
    </row>
    <row r="17" spans="1:12" ht="15.75" customHeight="1">
      <c r="A17" s="114"/>
      <c r="B17" s="74" t="s">
        <v>450</v>
      </c>
      <c r="C17" s="76">
        <v>197</v>
      </c>
      <c r="D17" s="336">
        <v>0.116751269035533</v>
      </c>
      <c r="E17" s="336"/>
      <c r="F17" s="76">
        <v>339</v>
      </c>
      <c r="G17" s="336">
        <v>8.5545722713864306E-2</v>
      </c>
      <c r="H17" s="336"/>
      <c r="I17" s="79">
        <v>1.7208121827411167</v>
      </c>
      <c r="J17" s="336"/>
      <c r="K17" s="76">
        <v>27.558420628525383</v>
      </c>
      <c r="L17" s="76"/>
    </row>
    <row r="18" spans="1:12" ht="15.75" customHeight="1">
      <c r="A18" s="114"/>
      <c r="B18" s="74" t="s">
        <v>451</v>
      </c>
      <c r="C18" s="76">
        <v>73</v>
      </c>
      <c r="D18" s="336">
        <v>0.64383561643835618</v>
      </c>
      <c r="E18" s="336"/>
      <c r="F18" s="76">
        <v>142</v>
      </c>
      <c r="G18" s="336">
        <v>0.61267605633802813</v>
      </c>
      <c r="H18" s="336"/>
      <c r="I18" s="79">
        <v>1.9452054794520548</v>
      </c>
      <c r="J18" s="336"/>
      <c r="K18" s="76">
        <v>65</v>
      </c>
      <c r="L18" s="76"/>
    </row>
    <row r="19" spans="1:12" ht="15.75" customHeight="1">
      <c r="A19" s="114"/>
      <c r="B19" s="74" t="s">
        <v>453</v>
      </c>
      <c r="C19" s="76">
        <v>73</v>
      </c>
      <c r="D19" s="336">
        <v>8.2191780821917804E-2</v>
      </c>
      <c r="E19" s="336"/>
      <c r="F19" s="76">
        <v>137</v>
      </c>
      <c r="G19" s="336">
        <v>8.0291970802919707E-2</v>
      </c>
      <c r="H19" s="336"/>
      <c r="I19" s="79">
        <v>1.8767123287671232</v>
      </c>
      <c r="J19" s="336"/>
      <c r="K19" s="76">
        <v>35.696202531645568</v>
      </c>
      <c r="L19" s="76"/>
    </row>
    <row r="20" spans="1:12" ht="15.75" customHeight="1">
      <c r="A20" s="114"/>
      <c r="B20" s="74" t="s">
        <v>66</v>
      </c>
      <c r="C20" s="76">
        <v>14232</v>
      </c>
      <c r="D20" s="336">
        <v>0.26384204609331086</v>
      </c>
      <c r="E20" s="336"/>
      <c r="F20" s="76">
        <v>24082</v>
      </c>
      <c r="G20" s="336">
        <v>0.24080225894859231</v>
      </c>
      <c r="H20" s="336"/>
      <c r="I20" s="79">
        <v>1.6921023046655423</v>
      </c>
      <c r="J20" s="336"/>
      <c r="K20" s="76">
        <v>29.101715424585379</v>
      </c>
      <c r="L20" s="76"/>
    </row>
    <row r="21" spans="1:12" ht="15.75" customHeight="1">
      <c r="A21" s="114"/>
      <c r="B21" s="74" t="s">
        <v>454</v>
      </c>
      <c r="C21" s="76">
        <v>392</v>
      </c>
      <c r="D21" s="336">
        <v>0.40051020408163263</v>
      </c>
      <c r="E21" s="336"/>
      <c r="F21" s="76">
        <v>539</v>
      </c>
      <c r="G21" s="336">
        <v>0.39146567717996289</v>
      </c>
      <c r="H21" s="336"/>
      <c r="I21" s="79">
        <v>1.375</v>
      </c>
      <c r="J21" s="336"/>
      <c r="K21" s="76">
        <v>15.085287846481876</v>
      </c>
      <c r="L21" s="76"/>
    </row>
    <row r="22" spans="1:12" ht="15.75" customHeight="1">
      <c r="A22" s="114"/>
      <c r="B22" s="74" t="s">
        <v>455</v>
      </c>
      <c r="C22" s="76">
        <v>1329</v>
      </c>
      <c r="D22" s="336">
        <v>0.29495861550037622</v>
      </c>
      <c r="E22" s="336"/>
      <c r="F22" s="76">
        <v>2172</v>
      </c>
      <c r="G22" s="336">
        <v>0.27670349907918967</v>
      </c>
      <c r="H22" s="336"/>
      <c r="I22" s="79">
        <v>1.6343115124153498</v>
      </c>
      <c r="J22" s="336"/>
      <c r="K22" s="76">
        <v>26.457506911888448</v>
      </c>
      <c r="L22" s="76"/>
    </row>
    <row r="23" spans="1:12" ht="15.75" customHeight="1">
      <c r="A23" s="114"/>
      <c r="B23" s="74" t="s">
        <v>456</v>
      </c>
      <c r="C23" s="76">
        <v>882</v>
      </c>
      <c r="D23" s="336">
        <v>0.26190476190476192</v>
      </c>
      <c r="E23" s="336"/>
      <c r="F23" s="76">
        <v>1490</v>
      </c>
      <c r="G23" s="336">
        <v>0.2395973154362416</v>
      </c>
      <c r="H23" s="336"/>
      <c r="I23" s="79">
        <v>1.6893424036281179</v>
      </c>
      <c r="J23" s="336"/>
      <c r="K23" s="76">
        <v>34.686346863468636</v>
      </c>
      <c r="L23" s="76"/>
    </row>
    <row r="24" spans="1:12" ht="15.75" customHeight="1">
      <c r="A24" s="114"/>
      <c r="B24" s="74" t="s">
        <v>457</v>
      </c>
      <c r="C24" s="76">
        <v>713</v>
      </c>
      <c r="D24" s="336">
        <v>0.2552594670406732</v>
      </c>
      <c r="E24" s="336"/>
      <c r="F24" s="76">
        <v>1186</v>
      </c>
      <c r="G24" s="336">
        <v>0.22175379426644182</v>
      </c>
      <c r="H24" s="336"/>
      <c r="I24" s="79">
        <v>1.6633941093969145</v>
      </c>
      <c r="J24" s="336"/>
      <c r="K24" s="76">
        <v>27.168021680216803</v>
      </c>
      <c r="L24" s="76"/>
    </row>
    <row r="25" spans="1:12" ht="15.75" customHeight="1">
      <c r="A25" s="114"/>
      <c r="B25" s="74" t="s">
        <v>458</v>
      </c>
      <c r="C25" s="76">
        <v>477</v>
      </c>
      <c r="D25" s="336">
        <v>0.27253668763102723</v>
      </c>
      <c r="E25" s="336"/>
      <c r="F25" s="76">
        <v>770</v>
      </c>
      <c r="G25" s="336">
        <v>0.24415584415584415</v>
      </c>
      <c r="H25" s="336"/>
      <c r="I25" s="79">
        <v>1.6142557651991614</v>
      </c>
      <c r="J25" s="336"/>
      <c r="K25" s="76">
        <v>27.569099929128278</v>
      </c>
      <c r="L25" s="76"/>
    </row>
    <row r="26" spans="1:12" ht="15.75" customHeight="1">
      <c r="A26" s="114"/>
      <c r="B26" s="74" t="s">
        <v>459</v>
      </c>
      <c r="C26" s="76">
        <v>830</v>
      </c>
      <c r="D26" s="336">
        <v>0.24578313253012049</v>
      </c>
      <c r="E26" s="336"/>
      <c r="F26" s="76">
        <v>1397</v>
      </c>
      <c r="G26" s="336">
        <v>0.21689334287759485</v>
      </c>
      <c r="H26" s="336"/>
      <c r="I26" s="79">
        <v>1.683132530120482</v>
      </c>
      <c r="J26" s="336"/>
      <c r="K26" s="76">
        <v>23.390557939914164</v>
      </c>
      <c r="L26" s="76"/>
    </row>
    <row r="27" spans="1:12" ht="15.75" customHeight="1">
      <c r="A27" s="114"/>
      <c r="B27" s="74" t="s">
        <v>460</v>
      </c>
      <c r="C27" s="76">
        <v>842</v>
      </c>
      <c r="D27" s="336">
        <v>0.26128266033254155</v>
      </c>
      <c r="E27" s="336"/>
      <c r="F27" s="76">
        <v>1460</v>
      </c>
      <c r="G27" s="336">
        <v>0.23493150684931507</v>
      </c>
      <c r="H27" s="336"/>
      <c r="I27" s="79">
        <v>1.7339667458432304</v>
      </c>
      <c r="J27" s="336"/>
      <c r="K27" s="76">
        <v>32.793432438429107</v>
      </c>
      <c r="L27" s="76"/>
    </row>
    <row r="28" spans="1:12" ht="15.75" customHeight="1">
      <c r="A28" s="114"/>
      <c r="B28" s="74" t="s">
        <v>461</v>
      </c>
      <c r="C28" s="76">
        <v>1489</v>
      </c>
      <c r="D28" s="336">
        <v>0.22028206850235058</v>
      </c>
      <c r="E28" s="336"/>
      <c r="F28" s="76">
        <v>2543</v>
      </c>
      <c r="G28" s="336">
        <v>0.20094376720408966</v>
      </c>
      <c r="H28" s="336"/>
      <c r="I28" s="79">
        <v>1.7078576225654802</v>
      </c>
      <c r="J28" s="336"/>
      <c r="K28" s="76">
        <v>34.600913732867511</v>
      </c>
      <c r="L28" s="76"/>
    </row>
    <row r="29" spans="1:12" s="4" customFormat="1" ht="15.75" customHeight="1">
      <c r="A29" s="114"/>
      <c r="B29" s="74" t="s">
        <v>462</v>
      </c>
      <c r="C29" s="76">
        <v>384</v>
      </c>
      <c r="D29" s="336">
        <v>0.53125</v>
      </c>
      <c r="E29" s="336"/>
      <c r="F29" s="76">
        <v>609</v>
      </c>
      <c r="G29" s="336">
        <v>0.48275862068965519</v>
      </c>
      <c r="H29" s="336"/>
      <c r="I29" s="79">
        <v>1.5859375</v>
      </c>
      <c r="J29" s="336"/>
      <c r="K29" s="76">
        <v>33.692722371967655</v>
      </c>
      <c r="L29" s="76"/>
    </row>
    <row r="30" spans="1:12" ht="15.75" customHeight="1">
      <c r="A30" s="114"/>
      <c r="B30" s="74" t="s">
        <v>463</v>
      </c>
      <c r="C30" s="76">
        <v>942</v>
      </c>
      <c r="D30" s="336">
        <v>0.30997876857749468</v>
      </c>
      <c r="E30" s="336"/>
      <c r="F30" s="76">
        <v>1655</v>
      </c>
      <c r="G30" s="336">
        <v>0.29788519637462235</v>
      </c>
      <c r="H30" s="336"/>
      <c r="I30" s="79">
        <v>1.756900212314225</v>
      </c>
      <c r="J30" s="336"/>
      <c r="K30" s="76">
        <v>26.629659000793023</v>
      </c>
      <c r="L30" s="76"/>
    </row>
    <row r="31" spans="1:12" ht="15.75" customHeight="1">
      <c r="A31" s="114"/>
      <c r="B31" s="74" t="s">
        <v>464</v>
      </c>
      <c r="C31" s="76">
        <v>1247</v>
      </c>
      <c r="D31" s="336">
        <v>0.36728147554129914</v>
      </c>
      <c r="E31" s="336"/>
      <c r="F31" s="76">
        <v>2298</v>
      </c>
      <c r="G31" s="336">
        <v>0.34247171453437775</v>
      </c>
      <c r="H31" s="336"/>
      <c r="I31" s="79">
        <v>1.8428227746591821</v>
      </c>
      <c r="J31" s="336"/>
      <c r="K31" s="76">
        <v>29.748196887258004</v>
      </c>
      <c r="L31" s="76"/>
    </row>
    <row r="32" spans="1:12" ht="15.75" customHeight="1">
      <c r="A32" s="114"/>
      <c r="B32" s="74" t="s">
        <v>465</v>
      </c>
      <c r="C32" s="76">
        <v>1303</v>
      </c>
      <c r="D32" s="336">
        <v>0.25095932463545662</v>
      </c>
      <c r="E32" s="336"/>
      <c r="F32" s="76">
        <v>2161</v>
      </c>
      <c r="G32" s="336">
        <v>0.21888014807959277</v>
      </c>
      <c r="H32" s="336"/>
      <c r="I32" s="79">
        <v>1.6584804297774367</v>
      </c>
      <c r="J32" s="336"/>
      <c r="K32" s="76">
        <v>24.963222813171893</v>
      </c>
      <c r="L32" s="76"/>
    </row>
    <row r="33" spans="1:12" ht="15.75" customHeight="1">
      <c r="A33" s="114"/>
      <c r="B33" s="74" t="s">
        <v>466</v>
      </c>
      <c r="C33" s="76">
        <v>672</v>
      </c>
      <c r="D33" s="336">
        <v>0.27380952380952384</v>
      </c>
      <c r="E33" s="336"/>
      <c r="F33" s="76">
        <v>1097</v>
      </c>
      <c r="G33" s="336">
        <v>0.2543299908842297</v>
      </c>
      <c r="H33" s="336"/>
      <c r="I33" s="79">
        <v>1.6324404761904763</v>
      </c>
      <c r="J33" s="336"/>
      <c r="K33" s="76">
        <v>21.371731716559303</v>
      </c>
      <c r="L33" s="76"/>
    </row>
    <row r="34" spans="1:12" ht="15.75" customHeight="1">
      <c r="A34" s="114"/>
      <c r="B34" s="74" t="s">
        <v>467</v>
      </c>
      <c r="C34" s="76">
        <v>1493</v>
      </c>
      <c r="D34" s="336">
        <v>0.19089082384460818</v>
      </c>
      <c r="E34" s="336"/>
      <c r="F34" s="76">
        <v>2545</v>
      </c>
      <c r="G34" s="336">
        <v>0.17367387033398821</v>
      </c>
      <c r="H34" s="336"/>
      <c r="I34" s="79">
        <v>1.7046215673141327</v>
      </c>
      <c r="J34" s="336"/>
      <c r="K34" s="76">
        <v>35.470144131777623</v>
      </c>
      <c r="L34" s="76"/>
    </row>
    <row r="35" spans="1:12" ht="15.75" customHeight="1">
      <c r="A35" s="114"/>
      <c r="B35" s="74" t="s">
        <v>468</v>
      </c>
      <c r="C35" s="76">
        <v>1236</v>
      </c>
      <c r="D35" s="336">
        <v>0.13025889967637541</v>
      </c>
      <c r="E35" s="336"/>
      <c r="F35" s="76">
        <v>2159</v>
      </c>
      <c r="G35" s="336">
        <v>0.11764705882352941</v>
      </c>
      <c r="H35" s="336"/>
      <c r="I35" s="79">
        <v>1.7467637540453074</v>
      </c>
      <c r="J35" s="336"/>
      <c r="K35" s="76">
        <v>43.127315266133749</v>
      </c>
      <c r="L35" s="76"/>
    </row>
    <row r="36" spans="1:12" ht="15.75" customHeight="1">
      <c r="A36" s="114"/>
      <c r="B36" s="74" t="s">
        <v>469</v>
      </c>
      <c r="C36" s="76" t="s">
        <v>452</v>
      </c>
      <c r="D36" s="336" t="s">
        <v>452</v>
      </c>
      <c r="E36" s="336"/>
      <c r="F36" s="76" t="s">
        <v>452</v>
      </c>
      <c r="G36" s="336" t="s">
        <v>452</v>
      </c>
      <c r="H36" s="336"/>
      <c r="I36" s="79" t="s">
        <v>452</v>
      </c>
      <c r="J36" s="336"/>
      <c r="K36" s="76">
        <v>63.157894736842103</v>
      </c>
      <c r="L36" s="76"/>
    </row>
    <row r="37" spans="1:12" ht="15.75" customHeight="1">
      <c r="A37" s="114"/>
      <c r="B37" s="74" t="s">
        <v>65</v>
      </c>
      <c r="C37" s="76">
        <v>7978</v>
      </c>
      <c r="D37" s="336">
        <v>0.27162196039107545</v>
      </c>
      <c r="E37" s="336"/>
      <c r="F37" s="76">
        <v>13598</v>
      </c>
      <c r="G37" s="336">
        <v>0.24731578173260774</v>
      </c>
      <c r="H37" s="336"/>
      <c r="I37" s="79">
        <v>1.7044372023063425</v>
      </c>
      <c r="J37" s="336"/>
      <c r="K37" s="76">
        <v>32.561423326743856</v>
      </c>
      <c r="L37" s="76"/>
    </row>
    <row r="38" spans="1:12" ht="15.75" customHeight="1">
      <c r="A38" s="114"/>
      <c r="B38" s="74" t="s">
        <v>470</v>
      </c>
      <c r="C38" s="76">
        <v>172</v>
      </c>
      <c r="D38" s="336">
        <v>0.47093023255813954</v>
      </c>
      <c r="E38" s="336"/>
      <c r="F38" s="76">
        <v>272</v>
      </c>
      <c r="G38" s="336">
        <v>0.43382352941176472</v>
      </c>
      <c r="H38" s="336"/>
      <c r="I38" s="79">
        <v>1.5813953488372092</v>
      </c>
      <c r="J38" s="336"/>
      <c r="K38" s="76">
        <v>19.527896995708154</v>
      </c>
      <c r="L38" s="76"/>
    </row>
    <row r="39" spans="1:12" ht="15.75" customHeight="1">
      <c r="A39" s="114"/>
      <c r="B39" s="74" t="s">
        <v>471</v>
      </c>
      <c r="C39" s="76">
        <v>944</v>
      </c>
      <c r="D39" s="336">
        <v>0.24470338983050846</v>
      </c>
      <c r="E39" s="336"/>
      <c r="F39" s="76">
        <v>1586</v>
      </c>
      <c r="G39" s="336">
        <v>0.21878940731399749</v>
      </c>
      <c r="H39" s="336"/>
      <c r="I39" s="79">
        <v>1.6800847457627119</v>
      </c>
      <c r="J39" s="336"/>
      <c r="K39" s="76">
        <v>37.827715355805246</v>
      </c>
      <c r="L39" s="76"/>
    </row>
    <row r="40" spans="1:12" s="4" customFormat="1" ht="15.75" customHeight="1">
      <c r="A40" s="114"/>
      <c r="B40" s="74" t="s">
        <v>472</v>
      </c>
      <c r="C40" s="76">
        <v>763</v>
      </c>
      <c r="D40" s="336">
        <v>0.23722149410222804</v>
      </c>
      <c r="E40" s="336"/>
      <c r="F40" s="76">
        <v>1261</v>
      </c>
      <c r="G40" s="336">
        <v>0.21015067406819984</v>
      </c>
      <c r="H40" s="336"/>
      <c r="I40" s="79">
        <v>1.6526867627785058</v>
      </c>
      <c r="J40" s="336"/>
      <c r="K40" s="76">
        <v>33.194805194805198</v>
      </c>
      <c r="L40" s="76"/>
    </row>
    <row r="41" spans="1:12" ht="15.75" customHeight="1">
      <c r="A41" s="114"/>
      <c r="B41" s="74" t="s">
        <v>473</v>
      </c>
      <c r="C41" s="76">
        <v>480</v>
      </c>
      <c r="D41" s="336">
        <v>0.40833333333333333</v>
      </c>
      <c r="E41" s="336"/>
      <c r="F41" s="76">
        <v>858</v>
      </c>
      <c r="G41" s="336">
        <v>0.38927738927738925</v>
      </c>
      <c r="H41" s="336"/>
      <c r="I41" s="79">
        <v>1.7875000000000001</v>
      </c>
      <c r="J41" s="336"/>
      <c r="K41" s="76">
        <v>28.743098408574212</v>
      </c>
      <c r="L41" s="76"/>
    </row>
    <row r="42" spans="1:12" ht="15.75" customHeight="1">
      <c r="A42" s="114"/>
      <c r="B42" s="74" t="s">
        <v>474</v>
      </c>
      <c r="C42" s="76">
        <v>556</v>
      </c>
      <c r="D42" s="336">
        <v>0.30755395683453235</v>
      </c>
      <c r="E42" s="336"/>
      <c r="F42" s="76">
        <v>938</v>
      </c>
      <c r="G42" s="336">
        <v>0.2878464818763326</v>
      </c>
      <c r="H42" s="336"/>
      <c r="I42" s="79">
        <v>1.6870503597122302</v>
      </c>
      <c r="J42" s="336"/>
      <c r="K42" s="76">
        <v>27.687861271676301</v>
      </c>
      <c r="L42" s="76"/>
    </row>
    <row r="43" spans="1:12" ht="15.75" customHeight="1">
      <c r="A43" s="114"/>
      <c r="B43" s="74" t="s">
        <v>475</v>
      </c>
      <c r="C43" s="76">
        <v>546</v>
      </c>
      <c r="D43" s="336">
        <v>0.31318681318681318</v>
      </c>
      <c r="E43" s="336"/>
      <c r="F43" s="76">
        <v>925</v>
      </c>
      <c r="G43" s="336">
        <v>0.30162162162162159</v>
      </c>
      <c r="H43" s="336"/>
      <c r="I43" s="79">
        <v>1.6941391941391941</v>
      </c>
      <c r="J43" s="336"/>
      <c r="K43" s="76">
        <v>29.597252575710272</v>
      </c>
      <c r="L43" s="76"/>
    </row>
    <row r="44" spans="1:12" ht="15.75" customHeight="1">
      <c r="A44" s="114"/>
      <c r="B44" s="74" t="s">
        <v>476</v>
      </c>
      <c r="C44" s="76">
        <v>573</v>
      </c>
      <c r="D44" s="336">
        <v>0.23734729493891799</v>
      </c>
      <c r="E44" s="336"/>
      <c r="F44" s="76">
        <v>978</v>
      </c>
      <c r="G44" s="336">
        <v>0.20552147239263804</v>
      </c>
      <c r="H44" s="336"/>
      <c r="I44" s="79">
        <v>1.706806282722513</v>
      </c>
      <c r="J44" s="336"/>
      <c r="K44" s="76">
        <v>28.34239908388205</v>
      </c>
      <c r="L44" s="76"/>
    </row>
    <row r="45" spans="1:12" ht="15.75" customHeight="1">
      <c r="A45" s="114"/>
      <c r="B45" s="74" t="s">
        <v>477</v>
      </c>
      <c r="C45" s="76">
        <v>662</v>
      </c>
      <c r="D45" s="336">
        <v>0.31419939577039274</v>
      </c>
      <c r="E45" s="336"/>
      <c r="F45" s="76">
        <v>1124</v>
      </c>
      <c r="G45" s="336">
        <v>0.29181494661921709</v>
      </c>
      <c r="H45" s="336"/>
      <c r="I45" s="79">
        <v>1.6978851963746224</v>
      </c>
      <c r="J45" s="336"/>
      <c r="K45" s="76">
        <v>27.225130890052355</v>
      </c>
      <c r="L45" s="76"/>
    </row>
    <row r="46" spans="1:12" s="4" customFormat="1" ht="15.75" customHeight="1">
      <c r="A46" s="114"/>
      <c r="B46" s="74" t="s">
        <v>478</v>
      </c>
      <c r="C46" s="76">
        <v>770</v>
      </c>
      <c r="D46" s="336">
        <v>0.32467532467532467</v>
      </c>
      <c r="E46" s="336"/>
      <c r="F46" s="76">
        <v>1306</v>
      </c>
      <c r="G46" s="336">
        <v>0.30245022970903523</v>
      </c>
      <c r="H46" s="336"/>
      <c r="I46" s="79">
        <v>1.6961038961038961</v>
      </c>
      <c r="J46" s="336"/>
      <c r="K46" s="76">
        <v>32.919563058589873</v>
      </c>
      <c r="L46" s="76"/>
    </row>
    <row r="47" spans="1:12" ht="15.75" customHeight="1">
      <c r="A47" s="114"/>
      <c r="B47" s="74" t="s">
        <v>479</v>
      </c>
      <c r="C47" s="76">
        <v>235</v>
      </c>
      <c r="D47" s="336">
        <v>0.41702127659574467</v>
      </c>
      <c r="E47" s="336"/>
      <c r="F47" s="76">
        <v>363</v>
      </c>
      <c r="G47" s="336">
        <v>0.38016528925619836</v>
      </c>
      <c r="H47" s="336"/>
      <c r="I47" s="79">
        <v>1.5446808510638297</v>
      </c>
      <c r="J47" s="336"/>
      <c r="K47" s="76">
        <v>28.156082631981636</v>
      </c>
      <c r="L47" s="76"/>
    </row>
    <row r="48" spans="1:12" ht="15.75" customHeight="1">
      <c r="A48" s="114"/>
      <c r="B48" s="74" t="s">
        <v>480</v>
      </c>
      <c r="C48" s="76">
        <v>947</v>
      </c>
      <c r="D48" s="336">
        <v>0.2375923970432946</v>
      </c>
      <c r="E48" s="336"/>
      <c r="F48" s="76">
        <v>1615</v>
      </c>
      <c r="G48" s="336">
        <v>0.22043343653250774</v>
      </c>
      <c r="H48" s="336"/>
      <c r="I48" s="79">
        <v>1.7053854276663147</v>
      </c>
      <c r="J48" s="336"/>
      <c r="K48" s="76">
        <v>38.277623026926648</v>
      </c>
      <c r="L48" s="76"/>
    </row>
    <row r="49" spans="1:12" ht="15.75" customHeight="1">
      <c r="A49" s="114"/>
      <c r="B49" s="74" t="s">
        <v>481</v>
      </c>
      <c r="C49" s="76">
        <v>1136</v>
      </c>
      <c r="D49" s="336">
        <v>0.16285211267605634</v>
      </c>
      <c r="E49" s="336"/>
      <c r="F49" s="76">
        <v>2037</v>
      </c>
      <c r="G49" s="336">
        <v>0.13942071674030437</v>
      </c>
      <c r="H49" s="336"/>
      <c r="I49" s="79">
        <v>1.7931338028169015</v>
      </c>
      <c r="J49" s="336"/>
      <c r="K49" s="76">
        <v>42.863087806908034</v>
      </c>
      <c r="L49" s="76"/>
    </row>
    <row r="50" spans="1:12" ht="15.75" customHeight="1">
      <c r="A50" s="114"/>
      <c r="B50" s="74" t="s">
        <v>482</v>
      </c>
      <c r="C50" s="76">
        <v>157</v>
      </c>
      <c r="D50" s="336">
        <v>0.15923566878980891</v>
      </c>
      <c r="E50" s="336"/>
      <c r="F50" s="76">
        <v>269</v>
      </c>
      <c r="G50" s="336">
        <v>0.12267657992565056</v>
      </c>
      <c r="H50" s="336"/>
      <c r="I50" s="79">
        <v>1.713375796178344</v>
      </c>
      <c r="J50" s="336"/>
      <c r="K50" s="76">
        <v>34.827144686299619</v>
      </c>
      <c r="L50" s="76"/>
    </row>
    <row r="51" spans="1:12" ht="15.75" customHeight="1">
      <c r="A51" s="114"/>
      <c r="B51" s="74" t="s">
        <v>483</v>
      </c>
      <c r="C51" s="76">
        <v>37</v>
      </c>
      <c r="D51" s="336" t="s">
        <v>452</v>
      </c>
      <c r="E51" s="336"/>
      <c r="F51" s="76">
        <v>66</v>
      </c>
      <c r="G51" s="336">
        <v>0.22727272727272727</v>
      </c>
      <c r="H51" s="336"/>
      <c r="I51" s="79">
        <v>1.7837837837837838</v>
      </c>
      <c r="J51" s="336"/>
      <c r="K51" s="76">
        <v>22.622950819672131</v>
      </c>
      <c r="L51" s="76"/>
    </row>
    <row r="52" spans="1:12" ht="15.75" customHeight="1">
      <c r="A52" s="114"/>
      <c r="B52" s="74" t="s">
        <v>73</v>
      </c>
      <c r="C52" s="76">
        <v>2237</v>
      </c>
      <c r="D52" s="336">
        <v>0.28430934286991505</v>
      </c>
      <c r="E52" s="336"/>
      <c r="F52" s="76">
        <v>3677</v>
      </c>
      <c r="G52" s="336">
        <v>0.25972259994560781</v>
      </c>
      <c r="H52" s="336"/>
      <c r="I52" s="79">
        <v>1.6437192668752794</v>
      </c>
      <c r="J52" s="336"/>
      <c r="K52" s="76">
        <v>38.435374149659864</v>
      </c>
      <c r="L52" s="76"/>
    </row>
    <row r="53" spans="1:12" ht="15.75" customHeight="1">
      <c r="A53" s="114"/>
      <c r="B53" s="74" t="s">
        <v>484</v>
      </c>
      <c r="C53" s="76">
        <v>506</v>
      </c>
      <c r="D53" s="336">
        <v>0.40711462450592883</v>
      </c>
      <c r="E53" s="336"/>
      <c r="F53" s="76">
        <v>792</v>
      </c>
      <c r="G53" s="336">
        <v>0.40151515151515149</v>
      </c>
      <c r="H53" s="336"/>
      <c r="I53" s="79">
        <v>1.5652173913043479</v>
      </c>
      <c r="J53" s="336"/>
      <c r="K53" s="76">
        <v>31.475029036004646</v>
      </c>
      <c r="L53" s="76"/>
    </row>
    <row r="54" spans="1:12" ht="15.75" customHeight="1">
      <c r="A54" s="114"/>
      <c r="B54" s="74" t="s">
        <v>485</v>
      </c>
      <c r="C54" s="76">
        <v>466</v>
      </c>
      <c r="D54" s="336">
        <v>0.26180257510729615</v>
      </c>
      <c r="E54" s="336"/>
      <c r="F54" s="76">
        <v>802</v>
      </c>
      <c r="G54" s="336">
        <v>0.22942643391521197</v>
      </c>
      <c r="H54" s="336"/>
      <c r="I54" s="79">
        <v>1.7210300429184548</v>
      </c>
      <c r="J54" s="336"/>
      <c r="K54" s="76">
        <v>43.520518358531319</v>
      </c>
      <c r="L54" s="76"/>
    </row>
    <row r="55" spans="1:12" ht="15.75" customHeight="1">
      <c r="A55" s="114"/>
      <c r="B55" s="74" t="s">
        <v>486</v>
      </c>
      <c r="C55" s="76">
        <v>1110</v>
      </c>
      <c r="D55" s="336">
        <v>0.24054054054054055</v>
      </c>
      <c r="E55" s="336"/>
      <c r="F55" s="76">
        <v>1839</v>
      </c>
      <c r="G55" s="336">
        <v>0.21207177814029363</v>
      </c>
      <c r="H55" s="336"/>
      <c r="I55" s="79">
        <v>1.6567567567567567</v>
      </c>
      <c r="J55" s="336"/>
      <c r="K55" s="76">
        <v>42.284160435078178</v>
      </c>
      <c r="L55" s="76"/>
    </row>
    <row r="56" spans="1:12" ht="15.75" customHeight="1">
      <c r="A56" s="114"/>
      <c r="B56" s="74" t="s">
        <v>487</v>
      </c>
      <c r="C56" s="76">
        <v>155</v>
      </c>
      <c r="D56" s="336">
        <v>0.26451612903225807</v>
      </c>
      <c r="E56" s="336"/>
      <c r="F56" s="76">
        <v>244</v>
      </c>
      <c r="G56" s="336">
        <v>0.25819672131147542</v>
      </c>
      <c r="H56" s="336"/>
      <c r="I56" s="79">
        <v>1.5741935483870968</v>
      </c>
      <c r="J56" s="336"/>
      <c r="K56" s="76">
        <v>28.571428571428573</v>
      </c>
      <c r="L56" s="76"/>
    </row>
    <row r="57" spans="1:12" ht="15.75" hidden="1" customHeight="1">
      <c r="A57" s="114"/>
      <c r="B57" s="74" t="s">
        <v>488</v>
      </c>
      <c r="C57" s="76">
        <v>0</v>
      </c>
      <c r="D57" s="336" t="s">
        <v>134</v>
      </c>
      <c r="E57" s="336"/>
      <c r="F57" s="76">
        <v>0</v>
      </c>
      <c r="G57" s="336" t="s">
        <v>134</v>
      </c>
      <c r="H57" s="336"/>
      <c r="I57" s="79" t="s">
        <v>134</v>
      </c>
      <c r="J57" s="336"/>
      <c r="K57" s="76" t="s">
        <v>134</v>
      </c>
      <c r="L57" s="76"/>
    </row>
    <row r="58" spans="1:12" ht="15.75" customHeight="1">
      <c r="A58" s="114"/>
      <c r="B58" s="74" t="s">
        <v>64</v>
      </c>
      <c r="C58" s="76">
        <v>329</v>
      </c>
      <c r="D58" s="336">
        <v>0.1276595744680851</v>
      </c>
      <c r="E58" s="336"/>
      <c r="F58" s="76">
        <v>543</v>
      </c>
      <c r="G58" s="336">
        <v>0.12891344383057091</v>
      </c>
      <c r="H58" s="336"/>
      <c r="I58" s="79">
        <v>1.6504559270516717</v>
      </c>
      <c r="J58" s="336"/>
      <c r="K58" s="76">
        <v>26.165556612749761</v>
      </c>
      <c r="L58" s="76"/>
    </row>
    <row r="59" spans="1:12" ht="15.75" customHeight="1">
      <c r="A59" s="114"/>
      <c r="B59" s="74" t="s">
        <v>489</v>
      </c>
      <c r="C59" s="76">
        <v>108</v>
      </c>
      <c r="D59" s="336">
        <v>0.10185185185185185</v>
      </c>
      <c r="E59" s="336"/>
      <c r="F59" s="76">
        <v>171</v>
      </c>
      <c r="G59" s="336">
        <v>9.9415204678362568E-2</v>
      </c>
      <c r="H59" s="336"/>
      <c r="I59" s="79">
        <v>1.5833333333333333</v>
      </c>
      <c r="J59" s="336"/>
      <c r="K59" s="76">
        <v>17.670682730923694</v>
      </c>
      <c r="L59" s="76"/>
    </row>
    <row r="60" spans="1:12" ht="15.75" customHeight="1">
      <c r="A60" s="114"/>
      <c r="B60" s="74" t="s">
        <v>490</v>
      </c>
      <c r="C60" s="76">
        <v>166</v>
      </c>
      <c r="D60" s="336">
        <v>0.13855421686746988</v>
      </c>
      <c r="E60" s="336"/>
      <c r="F60" s="76">
        <v>268</v>
      </c>
      <c r="G60" s="336">
        <v>0.13805970149253732</v>
      </c>
      <c r="H60" s="336"/>
      <c r="I60" s="79">
        <v>1.6144578313253013</v>
      </c>
      <c r="J60" s="336"/>
      <c r="K60" s="76">
        <v>37.309292649098474</v>
      </c>
      <c r="L60" s="76"/>
    </row>
    <row r="61" spans="1:12" ht="15.75" customHeight="1">
      <c r="A61" s="114"/>
      <c r="B61" s="74" t="s">
        <v>491</v>
      </c>
      <c r="C61" s="76">
        <v>55</v>
      </c>
      <c r="D61" s="336">
        <v>0.14545454545454545</v>
      </c>
      <c r="E61" s="336"/>
      <c r="F61" s="76">
        <v>104</v>
      </c>
      <c r="G61" s="336">
        <v>0.15384615384615385</v>
      </c>
      <c r="H61" s="336"/>
      <c r="I61" s="79">
        <v>1.8909090909090909</v>
      </c>
      <c r="J61" s="336"/>
      <c r="K61" s="76">
        <v>27.272727272727273</v>
      </c>
      <c r="L61" s="76"/>
    </row>
    <row r="62" spans="1:12" ht="15.75" customHeight="1">
      <c r="A62" s="114"/>
      <c r="B62" s="74" t="s">
        <v>492</v>
      </c>
      <c r="C62" s="76">
        <v>27459</v>
      </c>
      <c r="D62" s="336">
        <v>0.27371717833861392</v>
      </c>
      <c r="E62" s="336"/>
      <c r="F62" s="76">
        <v>46563</v>
      </c>
      <c r="G62" s="336">
        <v>0.2505637523355454</v>
      </c>
      <c r="H62" s="336"/>
      <c r="I62" s="79">
        <v>1.6957281765541352</v>
      </c>
      <c r="J62" s="336"/>
      <c r="K62" s="76">
        <v>30.255555768359095</v>
      </c>
      <c r="L62" s="76"/>
    </row>
    <row r="63" spans="1:12" ht="14.25" customHeight="1">
      <c r="A63" s="43" t="s">
        <v>143</v>
      </c>
      <c r="B63" s="6"/>
      <c r="C63" s="6"/>
      <c r="D63" s="6"/>
      <c r="E63" s="6"/>
      <c r="F63" s="6"/>
      <c r="G63" s="6"/>
      <c r="H63" s="6"/>
      <c r="I63" s="6"/>
      <c r="J63" s="6"/>
      <c r="K63" s="6"/>
      <c r="L63" s="6"/>
    </row>
    <row r="64" spans="1:12" ht="14.25" customHeight="1">
      <c r="A64" s="43" t="s">
        <v>293</v>
      </c>
      <c r="B64" s="6"/>
      <c r="C64" s="6"/>
      <c r="D64" s="6"/>
      <c r="E64" s="6"/>
      <c r="F64" s="6"/>
      <c r="G64" s="6"/>
      <c r="H64" s="6"/>
      <c r="I64" s="6"/>
      <c r="J64" s="6"/>
      <c r="K64" s="6"/>
      <c r="L64" s="6"/>
    </row>
    <row r="65" spans="1:12" ht="14.25" customHeight="1">
      <c r="A65" s="6" t="s">
        <v>8</v>
      </c>
      <c r="B65" s="6"/>
      <c r="C65" s="6"/>
      <c r="D65" s="6"/>
      <c r="E65" s="6"/>
      <c r="F65" s="6"/>
      <c r="G65" s="6"/>
      <c r="H65" s="6"/>
      <c r="I65" s="6"/>
      <c r="J65" s="6"/>
      <c r="K65" s="6"/>
      <c r="L65" s="6"/>
    </row>
    <row r="66" spans="1:12" ht="14.25" customHeight="1">
      <c r="A66" s="6" t="s">
        <v>9</v>
      </c>
      <c r="B66" s="6"/>
      <c r="C66" s="6"/>
      <c r="D66" s="6"/>
      <c r="E66" s="6"/>
      <c r="F66" s="6"/>
      <c r="G66" s="6"/>
      <c r="H66" s="6"/>
      <c r="I66" s="6"/>
      <c r="J66" s="6"/>
      <c r="K66" s="6"/>
      <c r="L66" s="6"/>
    </row>
    <row r="67" spans="1:12" ht="14.25" customHeight="1">
      <c r="A67" s="6" t="s">
        <v>10</v>
      </c>
      <c r="B67" s="6"/>
      <c r="C67" s="6"/>
      <c r="D67" s="6"/>
      <c r="E67" s="6"/>
      <c r="F67" s="6"/>
      <c r="G67" s="6"/>
      <c r="H67" s="6"/>
      <c r="I67" s="6"/>
      <c r="J67" s="6"/>
      <c r="K67" s="6"/>
      <c r="L67" s="6"/>
    </row>
    <row r="68" spans="1:12" ht="14.25" customHeight="1">
      <c r="A68" s="484" t="s">
        <v>11</v>
      </c>
      <c r="B68" s="484"/>
      <c r="C68" s="484"/>
      <c r="D68" s="484"/>
      <c r="E68" s="484"/>
      <c r="F68" s="484"/>
      <c r="G68" s="484"/>
      <c r="H68" s="484"/>
      <c r="I68" s="484"/>
      <c r="J68" s="484"/>
      <c r="K68" s="484"/>
      <c r="L68" s="484"/>
    </row>
    <row r="69" spans="1:12" ht="14.25" customHeight="1">
      <c r="A69" s="484"/>
      <c r="B69" s="484"/>
      <c r="C69" s="484"/>
      <c r="D69" s="484"/>
      <c r="E69" s="484"/>
      <c r="F69" s="484"/>
      <c r="G69" s="484"/>
      <c r="H69" s="484"/>
      <c r="I69" s="484"/>
      <c r="J69" s="484"/>
      <c r="K69" s="484"/>
      <c r="L69" s="484"/>
    </row>
    <row r="70" spans="1:12" ht="14.25" customHeight="1">
      <c r="A70" s="484" t="s">
        <v>497</v>
      </c>
      <c r="B70" s="484"/>
      <c r="C70" s="484"/>
      <c r="D70" s="484"/>
      <c r="E70" s="484"/>
      <c r="F70" s="484"/>
      <c r="G70" s="484"/>
      <c r="H70" s="484"/>
      <c r="I70" s="484"/>
      <c r="J70" s="484"/>
      <c r="K70" s="484"/>
      <c r="L70" s="484"/>
    </row>
    <row r="71" spans="1:12" ht="14.25" customHeight="1">
      <c r="A71" s="484"/>
      <c r="B71" s="484"/>
      <c r="C71" s="484"/>
      <c r="D71" s="484"/>
      <c r="E71" s="484"/>
      <c r="F71" s="484"/>
      <c r="G71" s="484"/>
      <c r="H71" s="484"/>
      <c r="I71" s="484"/>
      <c r="J71" s="484"/>
      <c r="K71" s="484"/>
      <c r="L71" s="484"/>
    </row>
    <row r="72" spans="1:12" ht="14.25" customHeight="1">
      <c r="A72" s="6" t="s">
        <v>155</v>
      </c>
      <c r="B72" s="6"/>
      <c r="C72" s="6"/>
      <c r="D72" s="6"/>
      <c r="E72" s="6"/>
      <c r="F72" s="6"/>
      <c r="G72" s="6"/>
      <c r="H72" s="6"/>
      <c r="I72" s="6"/>
      <c r="J72" s="6"/>
      <c r="K72" s="6"/>
      <c r="L72" s="6"/>
    </row>
    <row r="73" spans="1:12" ht="14.25" customHeight="1"/>
    <row r="74" spans="1:12" ht="14.25" customHeight="1">
      <c r="F74" s="22"/>
    </row>
    <row r="75" spans="1:12" ht="14.25" customHeight="1">
      <c r="F75" s="22"/>
      <c r="I75" s="301"/>
    </row>
    <row r="76" spans="1:12" ht="14.25" customHeight="1"/>
    <row r="77" spans="1:12" ht="14.25" customHeight="1"/>
    <row r="78" spans="1:12" ht="14.25" customHeight="1"/>
    <row r="79" spans="1:12" ht="14.25" customHeight="1"/>
    <row r="80" spans="1:12" ht="14.25" customHeight="1"/>
  </sheetData>
  <mergeCells count="3">
    <mergeCell ref="B5:B6"/>
    <mergeCell ref="A68:L69"/>
    <mergeCell ref="A70:L71"/>
  </mergeCells>
  <phoneticPr fontId="0" type="noConversion"/>
  <conditionalFormatting sqref="A8:L59">
    <cfRule type="expression" dxfId="1220" priority="35" stopIfTrue="1">
      <formula>LEFT($B8,15)="Gemeente totaal"</formula>
    </cfRule>
    <cfRule type="expression" dxfId="1219" priority="36" stopIfTrue="1">
      <formula>LEFT($B8,7)="Almere "</formula>
    </cfRule>
    <cfRule type="expression" dxfId="1218" priority="37" stopIfTrue="1">
      <formula>MOD(ROW(),2)=0</formula>
    </cfRule>
  </conditionalFormatting>
  <conditionalFormatting sqref="A60:L60">
    <cfRule type="expression" dxfId="1217" priority="7" stopIfTrue="1">
      <formula>LEFT($B60,15)="Gemeente totaal"</formula>
    </cfRule>
    <cfRule type="expression" dxfId="1216" priority="8" stopIfTrue="1">
      <formula>LEFT($B60,7)="Almere "</formula>
    </cfRule>
    <cfRule type="expression" dxfId="1215" priority="9" stopIfTrue="1">
      <formula>MOD(ROW(),2)=0</formula>
    </cfRule>
  </conditionalFormatting>
  <conditionalFormatting sqref="A61:L61">
    <cfRule type="expression" dxfId="1214" priority="4" stopIfTrue="1">
      <formula>LEFT($B61,15)="Gemeente totaal"</formula>
    </cfRule>
    <cfRule type="expression" dxfId="1213" priority="5" stopIfTrue="1">
      <formula>LEFT($B61,7)="Almere "</formula>
    </cfRule>
    <cfRule type="expression" dxfId="1212" priority="6" stopIfTrue="1">
      <formula>MOD(ROW(),2)=0</formula>
    </cfRule>
  </conditionalFormatting>
  <conditionalFormatting sqref="A62:L62">
    <cfRule type="expression" dxfId="1211" priority="1" stopIfTrue="1">
      <formula>LEFT($B62,15)="Gemeente totaal"</formula>
    </cfRule>
    <cfRule type="expression" dxfId="1210" priority="2" stopIfTrue="1">
      <formula>LEFT($B62,7)="Almere "</formula>
    </cfRule>
    <cfRule type="expression" dxfId="1209" priority="3" stopIfTrue="1">
      <formula>MOD(ROW(),2)=0</formula>
    </cfRule>
  </conditionalFormatting>
  <hyperlinks>
    <hyperlink ref="N4" location="Inhoud!A1" display="Inhoud!A1"/>
  </hyperlinks>
  <pageMargins left="3.7401574999999999E-2" right="3.7401574999999999E-2" top="0.25" bottom="0" header="0.5" footer="0.5"/>
  <pageSetup paperSize="9" scale="7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pageSetUpPr fitToPage="1"/>
  </sheetPr>
  <dimension ref="A1:BZ85"/>
  <sheetViews>
    <sheetView topLeftCell="A18" zoomScale="80" workbookViewId="0">
      <selection activeCell="A3" sqref="A3"/>
    </sheetView>
  </sheetViews>
  <sheetFormatPr defaultRowHeight="13.5"/>
  <cols>
    <col min="1" max="1" width="1.28515625" style="3" customWidth="1"/>
    <col min="2" max="2" width="27.140625" style="3" customWidth="1"/>
    <col min="3" max="3" width="11" style="3" customWidth="1"/>
    <col min="4" max="4" width="2" style="3" customWidth="1"/>
    <col min="5" max="6" width="10.5703125" style="3" customWidth="1"/>
    <col min="7" max="7" width="1.28515625" style="3" customWidth="1"/>
    <col min="8" max="9" width="10.28515625" style="3" customWidth="1"/>
    <col min="10" max="10" width="1.28515625" style="3" customWidth="1"/>
    <col min="11" max="13" width="9.5703125" style="3" customWidth="1"/>
    <col min="14" max="14" width="10.7109375" style="3" customWidth="1"/>
    <col min="15" max="15" width="1" style="3" customWidth="1"/>
    <col min="16" max="16" width="2.7109375" style="10" customWidth="1"/>
    <col min="17" max="17" width="13.140625" style="3" customWidth="1"/>
    <col min="18" max="78" width="9.28515625" style="10" hidden="1" customWidth="1"/>
    <col min="79" max="16384" width="9.140625" style="3"/>
  </cols>
  <sheetData>
    <row r="1" spans="1:78" hidden="1"/>
    <row r="2" spans="1:78" hidden="1"/>
    <row r="3" spans="1:78" ht="28.5" customHeight="1">
      <c r="A3" s="29" t="s">
        <v>498</v>
      </c>
      <c r="E3" s="19"/>
      <c r="N3" s="342" t="s">
        <v>149</v>
      </c>
      <c r="O3" s="342"/>
      <c r="Q3" s="57" t="s">
        <v>185</v>
      </c>
    </row>
    <row r="4" spans="1:78" s="1" customFormat="1" ht="17.25" customHeight="1">
      <c r="A4" s="246"/>
      <c r="B4" s="477" t="s">
        <v>63</v>
      </c>
      <c r="C4" s="247" t="s">
        <v>499</v>
      </c>
      <c r="D4" s="247"/>
      <c r="E4" s="247"/>
      <c r="F4" s="247"/>
      <c r="G4" s="247"/>
      <c r="H4" s="247"/>
      <c r="I4" s="247"/>
      <c r="J4" s="246"/>
      <c r="K4" s="247" t="s">
        <v>124</v>
      </c>
      <c r="L4" s="247"/>
      <c r="M4" s="247"/>
      <c r="N4" s="247" t="s">
        <v>306</v>
      </c>
      <c r="O4" s="248"/>
      <c r="P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row>
    <row r="5" spans="1:78" s="1" customFormat="1" ht="17.25" customHeight="1">
      <c r="A5" s="366"/>
      <c r="B5" s="479"/>
      <c r="C5" s="248" t="s">
        <v>123</v>
      </c>
      <c r="D5" s="246"/>
      <c r="E5" s="247" t="s">
        <v>121</v>
      </c>
      <c r="F5" s="247"/>
      <c r="G5" s="246"/>
      <c r="H5" s="247" t="s">
        <v>122</v>
      </c>
      <c r="I5" s="247"/>
      <c r="J5" s="259"/>
      <c r="K5" s="261" t="s">
        <v>500</v>
      </c>
      <c r="L5" s="261"/>
      <c r="M5" s="261"/>
      <c r="N5" s="260" t="s">
        <v>127</v>
      </c>
      <c r="O5" s="263"/>
      <c r="P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row>
    <row r="6" spans="1:78" s="1" customFormat="1" ht="14.25" customHeight="1">
      <c r="A6" s="259"/>
      <c r="B6" s="259"/>
      <c r="C6" s="260" t="s">
        <v>130</v>
      </c>
      <c r="D6" s="259"/>
      <c r="E6" s="264" t="s">
        <v>99</v>
      </c>
      <c r="F6" s="264" t="s">
        <v>179</v>
      </c>
      <c r="G6" s="263"/>
      <c r="H6" s="264" t="s">
        <v>100</v>
      </c>
      <c r="I6" s="264" t="s">
        <v>102</v>
      </c>
      <c r="J6" s="259"/>
      <c r="K6" s="264" t="s">
        <v>89</v>
      </c>
      <c r="L6" s="264" t="s">
        <v>14</v>
      </c>
      <c r="M6" s="264" t="s">
        <v>13</v>
      </c>
      <c r="N6" s="260" t="s">
        <v>126</v>
      </c>
      <c r="O6" s="260"/>
      <c r="P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row>
    <row r="7" spans="1:78" s="2" customFormat="1" ht="14.25" customHeight="1">
      <c r="A7" s="249"/>
      <c r="B7" s="249"/>
      <c r="C7" s="253" t="s">
        <v>129</v>
      </c>
      <c r="D7" s="344"/>
      <c r="E7" s="265" t="s">
        <v>98</v>
      </c>
      <c r="F7" s="266" t="s">
        <v>101</v>
      </c>
      <c r="G7" s="266"/>
      <c r="H7" s="265" t="s">
        <v>98</v>
      </c>
      <c r="I7" s="266" t="s">
        <v>101</v>
      </c>
      <c r="J7" s="345"/>
      <c r="K7" s="262"/>
      <c r="L7" s="256"/>
      <c r="M7" s="266" t="s">
        <v>104</v>
      </c>
      <c r="N7" s="267" t="s">
        <v>125</v>
      </c>
      <c r="O7" s="267"/>
      <c r="P7" s="8"/>
      <c r="Q7" s="1"/>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row>
    <row r="8" spans="1:78" s="12" customFormat="1" ht="15" customHeight="1">
      <c r="A8" s="114"/>
      <c r="B8" s="74" t="s">
        <v>67</v>
      </c>
      <c r="C8" s="336">
        <v>6.7558675148058781E-3</v>
      </c>
      <c r="D8" s="336"/>
      <c r="E8" s="336">
        <v>6.672515902610221E-2</v>
      </c>
      <c r="F8" s="336">
        <v>4.509760912480807E-2</v>
      </c>
      <c r="G8" s="336"/>
      <c r="H8" s="336">
        <v>6.3259486729545955E-2</v>
      </c>
      <c r="I8" s="336">
        <v>3.7815310375082255E-2</v>
      </c>
      <c r="J8" s="336"/>
      <c r="K8" s="346">
        <v>13.523428400541443</v>
      </c>
      <c r="L8" s="346">
        <v>13.870376008524891</v>
      </c>
      <c r="M8" s="346">
        <v>12.956488391376451</v>
      </c>
      <c r="N8" s="76" t="s">
        <v>501</v>
      </c>
      <c r="O8" s="346"/>
      <c r="P8" s="304"/>
      <c r="Q8" s="2"/>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row>
    <row r="9" spans="1:78" ht="15" customHeight="1">
      <c r="A9" s="114"/>
      <c r="B9" s="74" t="s">
        <v>442</v>
      </c>
      <c r="C9" s="336">
        <v>1.2300123001230012E-2</v>
      </c>
      <c r="D9" s="336"/>
      <c r="E9" s="336">
        <v>0.14206642066420663</v>
      </c>
      <c r="F9" s="336">
        <v>0.1100861008610086</v>
      </c>
      <c r="G9" s="336"/>
      <c r="H9" s="336">
        <v>0.13222632226322265</v>
      </c>
      <c r="I9" s="336">
        <v>6.3960639606396058E-2</v>
      </c>
      <c r="J9" s="336"/>
      <c r="K9" s="346">
        <v>7.9669297256670424</v>
      </c>
      <c r="L9" s="346">
        <v>7.3157131011608625</v>
      </c>
      <c r="M9" s="346">
        <v>8.5067010309278341</v>
      </c>
      <c r="N9" s="76" t="s">
        <v>502</v>
      </c>
      <c r="O9" s="346"/>
      <c r="P9" s="9"/>
      <c r="Q9" s="12"/>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row>
    <row r="10" spans="1:78" ht="15" customHeight="1">
      <c r="A10" s="114"/>
      <c r="B10" s="74" t="s">
        <v>443</v>
      </c>
      <c r="C10" s="336">
        <v>5.0450450450450447E-3</v>
      </c>
      <c r="D10" s="336"/>
      <c r="E10" s="336">
        <v>6.3063063063063057E-2</v>
      </c>
      <c r="F10" s="336">
        <v>5.1531531531531533E-2</v>
      </c>
      <c r="G10" s="336"/>
      <c r="H10" s="336">
        <v>6.126126126126126E-2</v>
      </c>
      <c r="I10" s="336">
        <v>3.5315315315315315E-2</v>
      </c>
      <c r="J10" s="336"/>
      <c r="K10" s="346">
        <v>13.394743130227001</v>
      </c>
      <c r="L10" s="346">
        <v>13.390171503957783</v>
      </c>
      <c r="M10" s="346">
        <v>13.400183150183151</v>
      </c>
      <c r="N10" s="76" t="s">
        <v>503</v>
      </c>
      <c r="O10" s="346"/>
      <c r="P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row>
    <row r="11" spans="1:78" ht="15" customHeight="1">
      <c r="A11" s="114"/>
      <c r="B11" s="74" t="s">
        <v>444</v>
      </c>
      <c r="C11" s="336">
        <v>1.2315270935960591E-3</v>
      </c>
      <c r="D11" s="336"/>
      <c r="E11" s="336">
        <v>5.7881773399014777E-2</v>
      </c>
      <c r="F11" s="336">
        <v>4.3513957307060758E-2</v>
      </c>
      <c r="G11" s="336"/>
      <c r="H11" s="336">
        <v>5.9113300492610835E-2</v>
      </c>
      <c r="I11" s="336">
        <v>3.2430213464696225E-2</v>
      </c>
      <c r="J11" s="336"/>
      <c r="K11" s="346">
        <v>12.498935264054515</v>
      </c>
      <c r="L11" s="346">
        <v>12.794661458333332</v>
      </c>
      <c r="M11" s="346">
        <v>12.144506866416977</v>
      </c>
      <c r="N11" s="76" t="s">
        <v>504</v>
      </c>
      <c r="O11" s="346"/>
      <c r="P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row>
    <row r="12" spans="1:78" ht="15" customHeight="1">
      <c r="A12" s="114"/>
      <c r="B12" s="74" t="s">
        <v>445</v>
      </c>
      <c r="C12" s="336">
        <v>8.1044574515983792E-3</v>
      </c>
      <c r="D12" s="336"/>
      <c r="E12" s="336">
        <v>5.7631697433588473E-2</v>
      </c>
      <c r="F12" s="336">
        <v>3.1517334533993697E-2</v>
      </c>
      <c r="G12" s="336"/>
      <c r="H12" s="336">
        <v>6.1683926159387663E-2</v>
      </c>
      <c r="I12" s="336">
        <v>3.9171544349392164E-2</v>
      </c>
      <c r="J12" s="336"/>
      <c r="K12" s="346">
        <v>14.720271979759646</v>
      </c>
      <c r="L12" s="346">
        <v>15.023230088495575</v>
      </c>
      <c r="M12" s="346">
        <v>14.1739804964539</v>
      </c>
      <c r="N12" s="76">
        <v>-16</v>
      </c>
      <c r="O12" s="346"/>
      <c r="P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row>
    <row r="13" spans="1:78" ht="15" customHeight="1">
      <c r="A13" s="114"/>
      <c r="B13" s="74" t="s">
        <v>446</v>
      </c>
      <c r="C13" s="336">
        <v>2.5706940874035988E-3</v>
      </c>
      <c r="D13" s="336"/>
      <c r="E13" s="336">
        <v>5.0985432733504712E-2</v>
      </c>
      <c r="F13" s="336">
        <v>4.0702656383890319E-2</v>
      </c>
      <c r="G13" s="336"/>
      <c r="H13" s="336">
        <v>4.9700085689802914E-2</v>
      </c>
      <c r="I13" s="336">
        <v>4.1131105398457581E-2</v>
      </c>
      <c r="J13" s="336"/>
      <c r="K13" s="346">
        <v>17.137049659201558</v>
      </c>
      <c r="L13" s="346">
        <v>17.496458923512748</v>
      </c>
      <c r="M13" s="346">
        <v>16.346573208722742</v>
      </c>
      <c r="N13" s="76" t="s">
        <v>505</v>
      </c>
      <c r="O13" s="346"/>
      <c r="P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row>
    <row r="14" spans="1:78" ht="15" customHeight="1">
      <c r="A14" s="114"/>
      <c r="B14" s="74" t="s">
        <v>447</v>
      </c>
      <c r="C14" s="336">
        <v>4.216444132115249E-3</v>
      </c>
      <c r="D14" s="336"/>
      <c r="E14" s="336">
        <v>5.7273366127898809E-2</v>
      </c>
      <c r="F14" s="336">
        <v>3.7596626844694309E-2</v>
      </c>
      <c r="G14" s="336"/>
      <c r="H14" s="336">
        <v>6.9922698524244556E-2</v>
      </c>
      <c r="I14" s="336">
        <v>3.7245256500351369E-2</v>
      </c>
      <c r="J14" s="336"/>
      <c r="K14" s="346">
        <v>15.414133333333334</v>
      </c>
      <c r="L14" s="346">
        <v>15.89362336114422</v>
      </c>
      <c r="M14" s="346">
        <v>14.435320356853204</v>
      </c>
      <c r="N14" s="76">
        <v>-15</v>
      </c>
      <c r="O14" s="346"/>
      <c r="P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row>
    <row r="15" spans="1:78" s="4" customFormat="1" ht="15" customHeight="1">
      <c r="A15" s="114"/>
      <c r="B15" s="74" t="s">
        <v>448</v>
      </c>
      <c r="C15" s="336">
        <v>8.9585666293393058E-3</v>
      </c>
      <c r="D15" s="336"/>
      <c r="E15" s="336">
        <v>5.9723777528928705E-2</v>
      </c>
      <c r="F15" s="336">
        <v>2.5755879059350503E-2</v>
      </c>
      <c r="G15" s="336"/>
      <c r="H15" s="336">
        <v>4.8898842851810377E-2</v>
      </c>
      <c r="I15" s="336">
        <v>2.3516237402015677E-2</v>
      </c>
      <c r="J15" s="336"/>
      <c r="K15" s="346">
        <v>16.404466501240694</v>
      </c>
      <c r="L15" s="346">
        <v>16.813438895655704</v>
      </c>
      <c r="M15" s="346">
        <v>15.539089347079036</v>
      </c>
      <c r="N15" s="76" t="s">
        <v>506</v>
      </c>
      <c r="O15" s="346"/>
      <c r="P15" s="9"/>
      <c r="Q15" s="3"/>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row>
    <row r="16" spans="1:78" ht="15" customHeight="1">
      <c r="A16" s="114"/>
      <c r="B16" s="74" t="s">
        <v>449</v>
      </c>
      <c r="C16" s="336">
        <v>1.4134275618374558E-2</v>
      </c>
      <c r="D16" s="336"/>
      <c r="E16" s="336">
        <v>6.5959952885747936E-2</v>
      </c>
      <c r="F16" s="336">
        <v>4.8586572438162542E-2</v>
      </c>
      <c r="G16" s="336"/>
      <c r="H16" s="336">
        <v>5.9481743227326266E-2</v>
      </c>
      <c r="I16" s="336">
        <v>3.7985865724381625E-2</v>
      </c>
      <c r="J16" s="336"/>
      <c r="K16" s="346">
        <v>13.070070070070072</v>
      </c>
      <c r="L16" s="346">
        <v>13.215408805031446</v>
      </c>
      <c r="M16" s="346">
        <v>12.875058602906705</v>
      </c>
      <c r="N16" s="76" t="s">
        <v>507</v>
      </c>
      <c r="O16" s="346"/>
      <c r="P16" s="9"/>
      <c r="Q16" s="4"/>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row>
    <row r="17" spans="1:78" ht="15" customHeight="1">
      <c r="A17" s="114"/>
      <c r="B17" s="74" t="s">
        <v>450</v>
      </c>
      <c r="C17" s="336">
        <v>3.1585596967782692E-3</v>
      </c>
      <c r="D17" s="336"/>
      <c r="E17" s="336">
        <v>7.0120025268477576E-2</v>
      </c>
      <c r="F17" s="336">
        <v>3.4112444725205304E-2</v>
      </c>
      <c r="G17" s="336"/>
      <c r="H17" s="336">
        <v>5.1168667087807956E-2</v>
      </c>
      <c r="I17" s="336">
        <v>4.0429564118761842E-2</v>
      </c>
      <c r="J17" s="336"/>
      <c r="K17" s="346">
        <v>11.606928532460449</v>
      </c>
      <c r="L17" s="346">
        <v>11.848155467720686</v>
      </c>
      <c r="M17" s="346">
        <v>10.444444444444445</v>
      </c>
      <c r="N17" s="76" t="s">
        <v>504</v>
      </c>
      <c r="O17" s="346"/>
      <c r="P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row>
    <row r="18" spans="1:78" ht="15" customHeight="1">
      <c r="A18" s="114"/>
      <c r="B18" s="74" t="s">
        <v>451</v>
      </c>
      <c r="C18" s="336">
        <v>0</v>
      </c>
      <c r="D18" s="336"/>
      <c r="E18" s="336">
        <v>0.12121212121212122</v>
      </c>
      <c r="F18" s="336">
        <v>3.0303030303030304E-2</v>
      </c>
      <c r="G18" s="336"/>
      <c r="H18" s="336">
        <v>3.0303030303030304E-2</v>
      </c>
      <c r="I18" s="336">
        <v>1.6528925619834711E-2</v>
      </c>
      <c r="J18" s="336"/>
      <c r="K18" s="346">
        <v>1.5529761904761905</v>
      </c>
      <c r="L18" s="346">
        <v>1.5277777777777777</v>
      </c>
      <c r="M18" s="346">
        <v>1.6380208333333333</v>
      </c>
      <c r="N18" s="76" t="s">
        <v>508</v>
      </c>
      <c r="O18" s="346"/>
      <c r="P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row>
    <row r="19" spans="1:78" ht="15" customHeight="1">
      <c r="A19" s="114"/>
      <c r="B19" s="74" t="s">
        <v>453</v>
      </c>
      <c r="C19" s="336">
        <v>7.462686567164179E-3</v>
      </c>
      <c r="D19" s="336"/>
      <c r="E19" s="336">
        <v>4.6641791044776122E-2</v>
      </c>
      <c r="F19" s="336">
        <v>5.4104477611940295E-2</v>
      </c>
      <c r="G19" s="336"/>
      <c r="H19" s="336">
        <v>6.7164179104477612E-2</v>
      </c>
      <c r="I19" s="336">
        <v>5.5970149253731345E-2</v>
      </c>
      <c r="J19" s="336"/>
      <c r="K19" s="346">
        <v>8.4011299435028253</v>
      </c>
      <c r="L19" s="346">
        <v>8.8582802547770694</v>
      </c>
      <c r="M19" s="346">
        <v>4.8125</v>
      </c>
      <c r="N19" s="76">
        <v>-14</v>
      </c>
      <c r="O19" s="346"/>
      <c r="P19" s="302"/>
      <c r="Q19" s="27"/>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row>
    <row r="20" spans="1:78" ht="15" customHeight="1">
      <c r="A20" s="114"/>
      <c r="B20" s="74" t="s">
        <v>66</v>
      </c>
      <c r="C20" s="336">
        <v>1.1945784516425454E-2</v>
      </c>
      <c r="D20" s="336"/>
      <c r="E20" s="336">
        <v>5.4941419710544455E-2</v>
      </c>
      <c r="F20" s="336">
        <v>5.2000918906501263E-2</v>
      </c>
      <c r="G20" s="336"/>
      <c r="H20" s="336">
        <v>6.3450493912244429E-2</v>
      </c>
      <c r="I20" s="336">
        <v>4.6634504939122447E-2</v>
      </c>
      <c r="J20" s="336"/>
      <c r="K20" s="346">
        <v>11.456262552960666</v>
      </c>
      <c r="L20" s="346">
        <v>12.160199183283375</v>
      </c>
      <c r="M20" s="346">
        <v>9.9946725747530785</v>
      </c>
      <c r="N20" s="76" t="s">
        <v>509</v>
      </c>
      <c r="O20" s="346"/>
      <c r="P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row>
    <row r="21" spans="1:78" ht="15" customHeight="1">
      <c r="A21" s="114"/>
      <c r="B21" s="74" t="s">
        <v>454</v>
      </c>
      <c r="C21" s="336">
        <v>1.4590088003705419E-2</v>
      </c>
      <c r="D21" s="336"/>
      <c r="E21" s="336">
        <v>0.1271421954608615</v>
      </c>
      <c r="F21" s="336">
        <v>0.14798517832329783</v>
      </c>
      <c r="G21" s="336"/>
      <c r="H21" s="336">
        <v>0.15169059749884206</v>
      </c>
      <c r="I21" s="336">
        <v>9.9119962945808243E-2</v>
      </c>
      <c r="J21" s="336"/>
      <c r="K21" s="346">
        <v>6.4641431422868543</v>
      </c>
      <c r="L21" s="346">
        <v>5.7125203252032515</v>
      </c>
      <c r="M21" s="346">
        <v>7.050901243970551</v>
      </c>
      <c r="N21" s="76" t="s">
        <v>510</v>
      </c>
      <c r="O21" s="346"/>
      <c r="P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row>
    <row r="22" spans="1:78" ht="15" customHeight="1">
      <c r="A22" s="114"/>
      <c r="B22" s="74" t="s">
        <v>455</v>
      </c>
      <c r="C22" s="336">
        <v>8.1749049429657803E-3</v>
      </c>
      <c r="D22" s="336"/>
      <c r="E22" s="336">
        <v>5.4372623574144484E-2</v>
      </c>
      <c r="F22" s="336">
        <v>3.9163498098859315E-2</v>
      </c>
      <c r="G22" s="336"/>
      <c r="H22" s="336">
        <v>5.4562737642585554E-2</v>
      </c>
      <c r="I22" s="336">
        <v>3.9733840304182512E-2</v>
      </c>
      <c r="J22" s="336"/>
      <c r="K22" s="346">
        <v>11.409737259997113</v>
      </c>
      <c r="L22" s="346">
        <v>12.445923734385273</v>
      </c>
      <c r="M22" s="346">
        <v>9.4096869712351943</v>
      </c>
      <c r="N22" s="76" t="s">
        <v>511</v>
      </c>
      <c r="O22" s="346"/>
      <c r="P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row>
    <row r="23" spans="1:78" ht="15" customHeight="1">
      <c r="A23" s="114"/>
      <c r="B23" s="74" t="s">
        <v>456</v>
      </c>
      <c r="C23" s="336">
        <v>6.3356164383561644E-3</v>
      </c>
      <c r="D23" s="336"/>
      <c r="E23" s="336">
        <v>4.5890410958904108E-2</v>
      </c>
      <c r="F23" s="336">
        <v>3.9554794520547942E-2</v>
      </c>
      <c r="G23" s="336"/>
      <c r="H23" s="336">
        <v>5.8219178082191778E-2</v>
      </c>
      <c r="I23" s="336">
        <v>3.4246575342465752E-2</v>
      </c>
      <c r="J23" s="336"/>
      <c r="K23" s="346">
        <v>11.131772673733805</v>
      </c>
      <c r="L23" s="346">
        <v>11.745619335347433</v>
      </c>
      <c r="M23" s="346">
        <v>9.4636015325670488</v>
      </c>
      <c r="N23" s="76" t="s">
        <v>512</v>
      </c>
      <c r="O23" s="346"/>
      <c r="P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row>
    <row r="24" spans="1:78" ht="15" customHeight="1">
      <c r="A24" s="114"/>
      <c r="B24" s="74" t="s">
        <v>457</v>
      </c>
      <c r="C24" s="336">
        <v>5.3276505061267982E-3</v>
      </c>
      <c r="D24" s="336"/>
      <c r="E24" s="336">
        <v>5.0790268158408806E-2</v>
      </c>
      <c r="F24" s="336">
        <v>3.6405611791866452E-2</v>
      </c>
      <c r="G24" s="336"/>
      <c r="H24" s="336">
        <v>5.6295507014739836E-2</v>
      </c>
      <c r="I24" s="336">
        <v>3.5517670040845321E-2</v>
      </c>
      <c r="J24" s="336"/>
      <c r="K24" s="346">
        <v>12.281398809523809</v>
      </c>
      <c r="L24" s="346">
        <v>12.660416666666668</v>
      </c>
      <c r="M24" s="346">
        <v>11.245416666666666</v>
      </c>
      <c r="N24" s="76">
        <v>-22</v>
      </c>
      <c r="O24" s="346"/>
      <c r="P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row>
    <row r="25" spans="1:78" ht="15" customHeight="1">
      <c r="A25" s="114"/>
      <c r="B25" s="74" t="s">
        <v>458</v>
      </c>
      <c r="C25" s="336">
        <v>6.1111111111111114E-3</v>
      </c>
      <c r="D25" s="336"/>
      <c r="E25" s="336">
        <v>6.0833333333333336E-2</v>
      </c>
      <c r="F25" s="336">
        <v>4.9722222222222223E-2</v>
      </c>
      <c r="G25" s="336"/>
      <c r="H25" s="336">
        <v>5.9722222222222225E-2</v>
      </c>
      <c r="I25" s="336">
        <v>4.3055555555555555E-2</v>
      </c>
      <c r="J25" s="336"/>
      <c r="K25" s="346">
        <v>12.159012430939226</v>
      </c>
      <c r="L25" s="346">
        <v>12.878156565656566</v>
      </c>
      <c r="M25" s="346">
        <v>10.221726190476192</v>
      </c>
      <c r="N25" s="76" t="s">
        <v>513</v>
      </c>
      <c r="O25" s="346"/>
      <c r="P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row>
    <row r="26" spans="1:78" ht="15" customHeight="1">
      <c r="A26" s="114"/>
      <c r="B26" s="74" t="s">
        <v>459</v>
      </c>
      <c r="C26" s="336">
        <v>9.3645484949832769E-3</v>
      </c>
      <c r="D26" s="336"/>
      <c r="E26" s="336">
        <v>4.0133779264214048E-2</v>
      </c>
      <c r="F26" s="336">
        <v>4.3879598662207357E-2</v>
      </c>
      <c r="G26" s="336"/>
      <c r="H26" s="336">
        <v>5.565217391304348E-2</v>
      </c>
      <c r="I26" s="336">
        <v>3.9331103678929766E-2</v>
      </c>
      <c r="J26" s="336"/>
      <c r="K26" s="346">
        <v>15.371573090541224</v>
      </c>
      <c r="L26" s="346">
        <v>16.455028274491823</v>
      </c>
      <c r="M26" s="346">
        <v>13.250374027528425</v>
      </c>
      <c r="N26" s="76">
        <v>-53</v>
      </c>
      <c r="O26" s="346"/>
      <c r="P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78" ht="15" customHeight="1">
      <c r="A27" s="114"/>
      <c r="B27" s="74" t="s">
        <v>460</v>
      </c>
      <c r="C27" s="336">
        <v>3.8429406850459483E-3</v>
      </c>
      <c r="D27" s="336"/>
      <c r="E27" s="336">
        <v>6.1487050960735173E-2</v>
      </c>
      <c r="F27" s="336">
        <v>9.8245614035087719E-2</v>
      </c>
      <c r="G27" s="336"/>
      <c r="H27" s="336">
        <v>8.5380116959064334E-2</v>
      </c>
      <c r="I27" s="336">
        <v>0.10192147034252297</v>
      </c>
      <c r="J27" s="336"/>
      <c r="K27" s="346">
        <v>8.5696365073093634</v>
      </c>
      <c r="L27" s="346">
        <v>9.8893920466375178</v>
      </c>
      <c r="M27" s="346">
        <v>6.2976702508960578</v>
      </c>
      <c r="N27" s="76">
        <v>-106</v>
      </c>
      <c r="O27" s="346"/>
      <c r="P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row>
    <row r="28" spans="1:78" s="4" customFormat="1" ht="15" customHeight="1">
      <c r="A28" s="114"/>
      <c r="B28" s="74" t="s">
        <v>461</v>
      </c>
      <c r="C28" s="336">
        <v>1.1180992313067784E-2</v>
      </c>
      <c r="D28" s="336"/>
      <c r="E28" s="336">
        <v>4.9116501946690629E-2</v>
      </c>
      <c r="F28" s="336">
        <v>4.6421084156933211E-2</v>
      </c>
      <c r="G28" s="336"/>
      <c r="H28" s="336">
        <v>6.5688329839273238E-2</v>
      </c>
      <c r="I28" s="336">
        <v>4.3226514924628132E-2</v>
      </c>
      <c r="J28" s="336"/>
      <c r="K28" s="346">
        <v>9.1671637275242048</v>
      </c>
      <c r="L28" s="346">
        <v>9.746498100664768</v>
      </c>
      <c r="M28" s="346">
        <v>7.614901399491095</v>
      </c>
      <c r="N28" s="76">
        <v>-88</v>
      </c>
      <c r="O28" s="346"/>
      <c r="P28" s="9"/>
      <c r="Q28" s="3"/>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row>
    <row r="29" spans="1:78" ht="15" customHeight="1">
      <c r="A29" s="114"/>
      <c r="B29" s="74" t="s">
        <v>462</v>
      </c>
      <c r="C29" s="336">
        <v>2.0161290322580645E-3</v>
      </c>
      <c r="D29" s="336"/>
      <c r="E29" s="336">
        <v>6.6129032258064518E-2</v>
      </c>
      <c r="F29" s="336">
        <v>4.5564516129032256E-2</v>
      </c>
      <c r="G29" s="336"/>
      <c r="H29" s="336">
        <v>7.4193548387096769E-2</v>
      </c>
      <c r="I29" s="336">
        <v>4.314516129032258E-2</v>
      </c>
      <c r="J29" s="336"/>
      <c r="K29" s="346">
        <v>9.7278050108932472</v>
      </c>
      <c r="L29" s="346">
        <v>10.416537267080745</v>
      </c>
      <c r="M29" s="346">
        <v>8.9630747126436781</v>
      </c>
      <c r="N29" s="76" t="s">
        <v>514</v>
      </c>
      <c r="O29" s="346"/>
      <c r="P29" s="9"/>
      <c r="Q29" s="4"/>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row>
    <row r="30" spans="1:78" ht="15" customHeight="1">
      <c r="A30" s="114"/>
      <c r="B30" s="74" t="s">
        <v>463</v>
      </c>
      <c r="C30" s="336">
        <v>8.7675350701402806E-3</v>
      </c>
      <c r="D30" s="336"/>
      <c r="E30" s="336">
        <v>4.8597194388777555E-2</v>
      </c>
      <c r="F30" s="336">
        <v>4.1207414829659318E-2</v>
      </c>
      <c r="G30" s="336"/>
      <c r="H30" s="336">
        <v>5.8992985971943891E-2</v>
      </c>
      <c r="I30" s="336">
        <v>3.4569138276553106E-2</v>
      </c>
      <c r="J30" s="336"/>
      <c r="K30" s="346">
        <v>14.200186889016676</v>
      </c>
      <c r="L30" s="346">
        <v>15.030099502487561</v>
      </c>
      <c r="M30" s="346">
        <v>12.482494851426891</v>
      </c>
      <c r="N30" s="76" t="s">
        <v>515</v>
      </c>
      <c r="O30" s="346"/>
      <c r="P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row>
    <row r="31" spans="1:78" ht="15" customHeight="1">
      <c r="A31" s="114"/>
      <c r="B31" s="74" t="s">
        <v>464</v>
      </c>
      <c r="C31" s="336">
        <v>1.3263116832455627E-2</v>
      </c>
      <c r="D31" s="336"/>
      <c r="E31" s="336">
        <v>4.7688706846108833E-2</v>
      </c>
      <c r="F31" s="336">
        <v>5.1979715233079773E-2</v>
      </c>
      <c r="G31" s="336"/>
      <c r="H31" s="336">
        <v>5.5588063194850788E-2</v>
      </c>
      <c r="I31" s="336">
        <v>4.9736688121708603E-2</v>
      </c>
      <c r="J31" s="336"/>
      <c r="K31" s="346">
        <v>13.038978784609853</v>
      </c>
      <c r="L31" s="346">
        <v>13.820791123974915</v>
      </c>
      <c r="M31" s="346">
        <v>11.884019241047568</v>
      </c>
      <c r="N31" s="76">
        <v>-26</v>
      </c>
      <c r="O31" s="346"/>
      <c r="P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row>
    <row r="32" spans="1:78" ht="15" customHeight="1">
      <c r="A32" s="114"/>
      <c r="B32" s="74" t="s">
        <v>465</v>
      </c>
      <c r="C32" s="336">
        <v>1.2406049080865707E-2</v>
      </c>
      <c r="D32" s="336"/>
      <c r="E32" s="336">
        <v>4.7360318753961787E-2</v>
      </c>
      <c r="F32" s="336">
        <v>4.2832563614959705E-2</v>
      </c>
      <c r="G32" s="336"/>
      <c r="H32" s="336">
        <v>5.6144163723625823E-2</v>
      </c>
      <c r="I32" s="336">
        <v>3.7580367653717285E-2</v>
      </c>
      <c r="J32" s="336"/>
      <c r="K32" s="346">
        <v>12.977685185185186</v>
      </c>
      <c r="L32" s="346">
        <v>13.468460738429537</v>
      </c>
      <c r="M32" s="346">
        <v>11.763063063063063</v>
      </c>
      <c r="N32" s="76">
        <v>-11</v>
      </c>
      <c r="O32" s="346"/>
      <c r="P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row>
    <row r="33" spans="1:78" ht="15" customHeight="1">
      <c r="A33" s="114"/>
      <c r="B33" s="74" t="s">
        <v>466</v>
      </c>
      <c r="C33" s="336">
        <v>8.4295972525757108E-3</v>
      </c>
      <c r="D33" s="336"/>
      <c r="E33" s="336">
        <v>4.18357789572276E-2</v>
      </c>
      <c r="F33" s="336">
        <v>4.1523571651576649E-2</v>
      </c>
      <c r="G33" s="336"/>
      <c r="H33" s="336">
        <v>5.8382766156728071E-2</v>
      </c>
      <c r="I33" s="336">
        <v>3.7777083983765218E-2</v>
      </c>
      <c r="J33" s="336"/>
      <c r="K33" s="346">
        <v>13.879716981132075</v>
      </c>
      <c r="L33" s="346">
        <v>15.236269711799892</v>
      </c>
      <c r="M33" s="346">
        <v>11.441104594330399</v>
      </c>
      <c r="N33" s="76">
        <v>-75</v>
      </c>
      <c r="O33" s="346"/>
      <c r="P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row>
    <row r="34" spans="1:78" ht="15" customHeight="1">
      <c r="A34" s="114"/>
      <c r="B34" s="74" t="s">
        <v>467</v>
      </c>
      <c r="C34" s="336">
        <v>1.4996453541392238E-2</v>
      </c>
      <c r="D34" s="336"/>
      <c r="E34" s="336">
        <v>4.3570777181072044E-2</v>
      </c>
      <c r="F34" s="336">
        <v>4.6509271456074579E-2</v>
      </c>
      <c r="G34" s="336"/>
      <c r="H34" s="336">
        <v>5.7756611612118758E-2</v>
      </c>
      <c r="I34" s="336">
        <v>3.9619009018137599E-2</v>
      </c>
      <c r="J34" s="336"/>
      <c r="K34" s="346">
        <v>10.770851165002377</v>
      </c>
      <c r="L34" s="346">
        <v>11.202771699489425</v>
      </c>
      <c r="M34" s="346">
        <v>9.2186544342507641</v>
      </c>
      <c r="N34" s="76">
        <v>-45</v>
      </c>
      <c r="O34" s="346"/>
      <c r="P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row>
    <row r="35" spans="1:78" ht="15" customHeight="1">
      <c r="A35" s="114"/>
      <c r="B35" s="74" t="s">
        <v>468</v>
      </c>
      <c r="C35" s="336">
        <v>4.1819915542841576E-2</v>
      </c>
      <c r="D35" s="336"/>
      <c r="E35" s="336">
        <v>8.8135131453480453E-2</v>
      </c>
      <c r="F35" s="336">
        <v>5.5986922762566407E-2</v>
      </c>
      <c r="G35" s="336"/>
      <c r="H35" s="336">
        <v>5.6668028878899331E-2</v>
      </c>
      <c r="I35" s="336">
        <v>5.0129410162103254E-2</v>
      </c>
      <c r="J35" s="336"/>
      <c r="K35" s="346">
        <v>6.5795625942684763</v>
      </c>
      <c r="L35" s="346">
        <v>6.7818833801060174</v>
      </c>
      <c r="M35" s="346">
        <v>5.7380025940337225</v>
      </c>
      <c r="N35" s="76" t="s">
        <v>516</v>
      </c>
      <c r="O35" s="346"/>
      <c r="P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row>
    <row r="36" spans="1:78" ht="15" customHeight="1">
      <c r="A36" s="114"/>
      <c r="B36" s="74" t="s">
        <v>469</v>
      </c>
      <c r="C36" s="336">
        <v>0</v>
      </c>
      <c r="D36" s="336"/>
      <c r="E36" s="336">
        <v>0.25806451612903225</v>
      </c>
      <c r="F36" s="336">
        <v>0.45161290322580644</v>
      </c>
      <c r="G36" s="336"/>
      <c r="H36" s="336">
        <v>0.22580645161290322</v>
      </c>
      <c r="I36" s="336">
        <v>0.45161290322580644</v>
      </c>
      <c r="J36" s="336"/>
      <c r="K36" s="346" t="s">
        <v>134</v>
      </c>
      <c r="L36" s="346" t="s">
        <v>134</v>
      </c>
      <c r="M36" s="346" t="s">
        <v>134</v>
      </c>
      <c r="N36" s="76" t="s">
        <v>512</v>
      </c>
      <c r="O36" s="346"/>
      <c r="P36" s="302"/>
      <c r="Q36" s="302"/>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row>
    <row r="37" spans="1:78" ht="15" customHeight="1">
      <c r="A37" s="114"/>
      <c r="B37" s="74" t="s">
        <v>65</v>
      </c>
      <c r="C37" s="336">
        <v>6.6396818633716803E-3</v>
      </c>
      <c r="D37" s="336"/>
      <c r="E37" s="336">
        <v>5.8177105524783411E-2</v>
      </c>
      <c r="F37" s="336">
        <v>4.9300525493537847E-2</v>
      </c>
      <c r="G37" s="336"/>
      <c r="H37" s="336">
        <v>6.0609288453344692E-2</v>
      </c>
      <c r="I37" s="336">
        <v>4.9673341854850166E-2</v>
      </c>
      <c r="J37" s="336"/>
      <c r="K37" s="346">
        <v>10.609772027380066</v>
      </c>
      <c r="L37" s="346">
        <v>11.061749805553804</v>
      </c>
      <c r="M37" s="346">
        <v>9.5832736560679841</v>
      </c>
      <c r="N37" s="76" t="s">
        <v>517</v>
      </c>
      <c r="O37" s="346"/>
      <c r="P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row>
    <row r="38" spans="1:78" ht="15" customHeight="1">
      <c r="A38" s="114"/>
      <c r="B38" s="74" t="s">
        <v>470</v>
      </c>
      <c r="C38" s="336">
        <v>8.9766606822262122E-3</v>
      </c>
      <c r="D38" s="336"/>
      <c r="E38" s="336">
        <v>8.9168162776780371E-2</v>
      </c>
      <c r="F38" s="336">
        <v>4.3087971274685818E-2</v>
      </c>
      <c r="G38" s="336"/>
      <c r="H38" s="336">
        <v>6.7025733093955708E-2</v>
      </c>
      <c r="I38" s="336">
        <v>4.4883303411131059E-2</v>
      </c>
      <c r="J38" s="336"/>
      <c r="K38" s="346">
        <v>7.8139097744360901</v>
      </c>
      <c r="L38" s="346">
        <v>7.3902953586497881</v>
      </c>
      <c r="M38" s="346">
        <v>8.2291149710504552</v>
      </c>
      <c r="N38" s="76" t="s">
        <v>518</v>
      </c>
      <c r="O38" s="346"/>
      <c r="P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row>
    <row r="39" spans="1:78" s="4" customFormat="1" ht="15" customHeight="1">
      <c r="A39" s="114"/>
      <c r="B39" s="74" t="s">
        <v>471</v>
      </c>
      <c r="C39" s="336">
        <v>5.7744565217391301E-3</v>
      </c>
      <c r="D39" s="336"/>
      <c r="E39" s="336">
        <v>5.6046195652173912E-2</v>
      </c>
      <c r="F39" s="336">
        <v>4.7894021739130432E-2</v>
      </c>
      <c r="G39" s="336"/>
      <c r="H39" s="336">
        <v>5.9952445652173912E-2</v>
      </c>
      <c r="I39" s="336">
        <v>5.4177989130434784E-2</v>
      </c>
      <c r="J39" s="336"/>
      <c r="K39" s="346">
        <v>9.7679814385150809</v>
      </c>
      <c r="L39" s="346">
        <v>10.523013415892672</v>
      </c>
      <c r="M39" s="346">
        <v>7.5098765432098764</v>
      </c>
      <c r="N39" s="76">
        <v>-26</v>
      </c>
      <c r="O39" s="346"/>
      <c r="P39" s="9"/>
      <c r="Q39" s="3"/>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row>
    <row r="40" spans="1:78" ht="15" customHeight="1">
      <c r="A40" s="114"/>
      <c r="B40" s="74" t="s">
        <v>472</v>
      </c>
      <c r="C40" s="336">
        <v>2.1450858034321374E-3</v>
      </c>
      <c r="D40" s="336"/>
      <c r="E40" s="336">
        <v>5.3627145085803435E-2</v>
      </c>
      <c r="F40" s="336">
        <v>4.4656786271450859E-2</v>
      </c>
      <c r="G40" s="336"/>
      <c r="H40" s="336">
        <v>6.1622464898595943E-2</v>
      </c>
      <c r="I40" s="336">
        <v>4.1731669266770674E-2</v>
      </c>
      <c r="J40" s="336"/>
      <c r="K40" s="346">
        <v>10.511395310706673</v>
      </c>
      <c r="L40" s="346">
        <v>10.896000893655049</v>
      </c>
      <c r="M40" s="346">
        <v>9.4507085643869377</v>
      </c>
      <c r="N40" s="76" t="s">
        <v>519</v>
      </c>
      <c r="O40" s="346"/>
      <c r="P40" s="9"/>
      <c r="Q40" s="4"/>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row>
    <row r="41" spans="1:78" ht="15" customHeight="1">
      <c r="A41" s="114"/>
      <c r="B41" s="74" t="s">
        <v>473</v>
      </c>
      <c r="C41" s="336">
        <v>1.7658930373360242E-3</v>
      </c>
      <c r="D41" s="336"/>
      <c r="E41" s="336">
        <v>5.1463168516649851E-2</v>
      </c>
      <c r="F41" s="336">
        <v>3.9858728557013119E-2</v>
      </c>
      <c r="G41" s="336"/>
      <c r="H41" s="336">
        <v>5.9535822401614528E-2</v>
      </c>
      <c r="I41" s="336">
        <v>4.0363269424823413E-2</v>
      </c>
      <c r="J41" s="336"/>
      <c r="K41" s="346">
        <v>15.064734717416378</v>
      </c>
      <c r="L41" s="346">
        <v>15.307025151777971</v>
      </c>
      <c r="M41" s="346">
        <v>14.583907056798623</v>
      </c>
      <c r="N41" s="76">
        <v>-1</v>
      </c>
      <c r="O41" s="346"/>
      <c r="P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row>
    <row r="42" spans="1:78" ht="15" customHeight="1">
      <c r="A42" s="114"/>
      <c r="B42" s="74" t="s">
        <v>474</v>
      </c>
      <c r="C42" s="336">
        <v>5.6586690810321409E-3</v>
      </c>
      <c r="D42" s="336"/>
      <c r="E42" s="336">
        <v>5.7718424626527841E-2</v>
      </c>
      <c r="F42" s="336">
        <v>3.8705296514259843E-2</v>
      </c>
      <c r="G42" s="336"/>
      <c r="H42" s="336">
        <v>6.9262109551833415E-2</v>
      </c>
      <c r="I42" s="336">
        <v>3.8705296514259843E-2</v>
      </c>
      <c r="J42" s="336"/>
      <c r="K42" s="346">
        <v>12.699256569847856</v>
      </c>
      <c r="L42" s="346">
        <v>13.298821548821548</v>
      </c>
      <c r="M42" s="346">
        <v>11.49544981799272</v>
      </c>
      <c r="N42" s="76">
        <v>-25</v>
      </c>
      <c r="O42" s="346"/>
      <c r="P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row>
    <row r="43" spans="1:78" ht="15" customHeight="1">
      <c r="A43" s="114"/>
      <c r="B43" s="74" t="s">
        <v>475</v>
      </c>
      <c r="C43" s="336">
        <v>5.0590219224283303E-3</v>
      </c>
      <c r="D43" s="336"/>
      <c r="E43" s="336">
        <v>5.9503734039990361E-2</v>
      </c>
      <c r="F43" s="336">
        <v>3.9508552156106963E-2</v>
      </c>
      <c r="G43" s="336"/>
      <c r="H43" s="336">
        <v>5.7817393399180919E-2</v>
      </c>
      <c r="I43" s="336">
        <v>4.2158516020236091E-2</v>
      </c>
      <c r="J43" s="336"/>
      <c r="K43" s="346">
        <v>12.06066392479436</v>
      </c>
      <c r="L43" s="346">
        <v>12.547244623655914</v>
      </c>
      <c r="M43" s="346">
        <v>10.754689754689755</v>
      </c>
      <c r="N43" s="76" t="s">
        <v>520</v>
      </c>
      <c r="O43" s="346"/>
      <c r="P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row>
    <row r="44" spans="1:78" ht="15" customHeight="1">
      <c r="A44" s="114"/>
      <c r="B44" s="74" t="s">
        <v>476</v>
      </c>
      <c r="C44" s="336">
        <v>6.0227526210127145E-3</v>
      </c>
      <c r="D44" s="336"/>
      <c r="E44" s="336">
        <v>5.2197189382110196E-2</v>
      </c>
      <c r="F44" s="336">
        <v>4.2828463082757083E-2</v>
      </c>
      <c r="G44" s="336"/>
      <c r="H44" s="336">
        <v>4.8628150791880438E-2</v>
      </c>
      <c r="I44" s="336">
        <v>4.4166852554093243E-2</v>
      </c>
      <c r="J44" s="336"/>
      <c r="K44" s="346">
        <v>12.845348837209302</v>
      </c>
      <c r="L44" s="346">
        <v>13.368639667705089</v>
      </c>
      <c r="M44" s="346">
        <v>11.30428134556575</v>
      </c>
      <c r="N44" s="76" t="s">
        <v>502</v>
      </c>
      <c r="O44" s="346"/>
      <c r="P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row>
    <row r="45" spans="1:78" s="4" customFormat="1" ht="15" customHeight="1">
      <c r="A45" s="114"/>
      <c r="B45" s="74" t="s">
        <v>477</v>
      </c>
      <c r="C45" s="336">
        <v>5.985783763561541E-3</v>
      </c>
      <c r="D45" s="336"/>
      <c r="E45" s="336">
        <v>5.1627384960718295E-2</v>
      </c>
      <c r="F45" s="336">
        <v>4.0216984661429103E-2</v>
      </c>
      <c r="G45" s="336"/>
      <c r="H45" s="336">
        <v>5.2562663673774782E-2</v>
      </c>
      <c r="I45" s="336">
        <v>3.9468761690983914E-2</v>
      </c>
      <c r="J45" s="336"/>
      <c r="K45" s="346">
        <v>12.482205408434917</v>
      </c>
      <c r="L45" s="346">
        <v>12.541530054644809</v>
      </c>
      <c r="M45" s="346">
        <v>12.376268540202966</v>
      </c>
      <c r="N45" s="76" t="s">
        <v>521</v>
      </c>
      <c r="O45" s="346"/>
      <c r="P45" s="9"/>
      <c r="Q45" s="3"/>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row>
    <row r="46" spans="1:78" ht="15" customHeight="1">
      <c r="A46" s="114"/>
      <c r="B46" s="74" t="s">
        <v>478</v>
      </c>
      <c r="C46" s="336">
        <v>5.4165110197982817E-3</v>
      </c>
      <c r="D46" s="336"/>
      <c r="E46" s="336">
        <v>5.1550242809114681E-2</v>
      </c>
      <c r="F46" s="336">
        <v>4.9495704146432576E-2</v>
      </c>
      <c r="G46" s="336"/>
      <c r="H46" s="336">
        <v>5.4538662682106838E-2</v>
      </c>
      <c r="I46" s="336">
        <v>5.7900635039223013E-2</v>
      </c>
      <c r="J46" s="336"/>
      <c r="K46" s="346">
        <v>10.760993546450548</v>
      </c>
      <c r="L46" s="346">
        <v>11.364665354330709</v>
      </c>
      <c r="M46" s="346">
        <v>9.441056910569106</v>
      </c>
      <c r="N46" s="76">
        <v>-22</v>
      </c>
      <c r="O46" s="346"/>
      <c r="P46" s="9"/>
      <c r="Q46" s="4"/>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row>
    <row r="47" spans="1:78" ht="15" customHeight="1">
      <c r="A47" s="114"/>
      <c r="B47" s="74" t="s">
        <v>479</v>
      </c>
      <c r="C47" s="336">
        <v>1.9701492537313434E-2</v>
      </c>
      <c r="D47" s="336"/>
      <c r="E47" s="336">
        <v>9.2537313432835819E-2</v>
      </c>
      <c r="F47" s="336">
        <v>5.7910447761194028E-2</v>
      </c>
      <c r="G47" s="336"/>
      <c r="H47" s="336">
        <v>8.6567164179104483E-2</v>
      </c>
      <c r="I47" s="336">
        <v>5.492537313432836E-2</v>
      </c>
      <c r="J47" s="336"/>
      <c r="K47" s="346">
        <v>4.9549412717699477</v>
      </c>
      <c r="L47" s="346">
        <v>5.28125</v>
      </c>
      <c r="M47" s="346">
        <v>4.5800696257615323</v>
      </c>
      <c r="N47" s="76" t="s">
        <v>522</v>
      </c>
      <c r="O47" s="346"/>
      <c r="P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row>
    <row r="48" spans="1:78" ht="15" customHeight="1">
      <c r="A48" s="114"/>
      <c r="B48" s="74" t="s">
        <v>480</v>
      </c>
      <c r="C48" s="336">
        <v>5.2039617257008562E-3</v>
      </c>
      <c r="D48" s="336"/>
      <c r="E48" s="336">
        <v>5.388618432096693E-2</v>
      </c>
      <c r="F48" s="336">
        <v>6.0097364445190531E-2</v>
      </c>
      <c r="G48" s="336"/>
      <c r="H48" s="336">
        <v>7.3191203625986231E-2</v>
      </c>
      <c r="I48" s="336">
        <v>5.170387779083431E-2</v>
      </c>
      <c r="J48" s="336"/>
      <c r="K48" s="346">
        <v>8.5274368740301885</v>
      </c>
      <c r="L48" s="346">
        <v>9.1501699660067981</v>
      </c>
      <c r="M48" s="346">
        <v>7.0359195402298846</v>
      </c>
      <c r="N48" s="76" t="s">
        <v>523</v>
      </c>
      <c r="O48" s="346"/>
      <c r="P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row>
    <row r="49" spans="1:78" ht="15" customHeight="1">
      <c r="A49" s="114"/>
      <c r="B49" s="74" t="s">
        <v>481</v>
      </c>
      <c r="C49" s="336">
        <v>1.3545004369356248E-2</v>
      </c>
      <c r="D49" s="336"/>
      <c r="E49" s="336">
        <v>6.8744538304689781E-2</v>
      </c>
      <c r="F49" s="336">
        <v>5.9131954558695021E-2</v>
      </c>
      <c r="G49" s="336"/>
      <c r="H49" s="336">
        <v>5.6655986018060003E-2</v>
      </c>
      <c r="I49" s="336">
        <v>5.8986309350422372E-2</v>
      </c>
      <c r="J49" s="336"/>
      <c r="K49" s="346">
        <v>7.2097887896019488</v>
      </c>
      <c r="L49" s="346">
        <v>7.4934016242155783</v>
      </c>
      <c r="M49" s="346">
        <v>6.4289888211382111</v>
      </c>
      <c r="N49" s="76" t="s">
        <v>524</v>
      </c>
      <c r="O49" s="346"/>
      <c r="P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row>
    <row r="50" spans="1:78" ht="15" customHeight="1">
      <c r="A50" s="114"/>
      <c r="B50" s="74" t="s">
        <v>482</v>
      </c>
      <c r="C50" s="336">
        <v>1.0446343779677113E-2</v>
      </c>
      <c r="D50" s="336"/>
      <c r="E50" s="336">
        <v>6.2678062678062682E-2</v>
      </c>
      <c r="F50" s="336">
        <v>6.8376068376068383E-2</v>
      </c>
      <c r="G50" s="336"/>
      <c r="H50" s="336">
        <v>6.3627730294396959E-2</v>
      </c>
      <c r="I50" s="336">
        <v>4.0835707502374169E-2</v>
      </c>
      <c r="J50" s="336"/>
      <c r="K50" s="346">
        <v>8.2441812136325847</v>
      </c>
      <c r="L50" s="346">
        <v>8.5683632734530928</v>
      </c>
      <c r="M50" s="346">
        <v>6.628109452736318</v>
      </c>
      <c r="N50" s="76" t="s">
        <v>515</v>
      </c>
      <c r="O50" s="346"/>
      <c r="P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row>
    <row r="51" spans="1:78" ht="15" customHeight="1">
      <c r="A51" s="114"/>
      <c r="B51" s="74" t="s">
        <v>483</v>
      </c>
      <c r="C51" s="336">
        <v>1.3368983957219251E-2</v>
      </c>
      <c r="D51" s="336"/>
      <c r="E51" s="336">
        <v>4.5454545454545456E-2</v>
      </c>
      <c r="F51" s="336">
        <v>0.25668449197860965</v>
      </c>
      <c r="G51" s="336"/>
      <c r="H51" s="336">
        <v>6.1497326203208559E-2</v>
      </c>
      <c r="I51" s="336">
        <v>0.31283422459893045</v>
      </c>
      <c r="J51" s="336"/>
      <c r="K51" s="346">
        <v>12.947916666666666</v>
      </c>
      <c r="L51" s="346">
        <v>13.993859649122806</v>
      </c>
      <c r="M51" s="346">
        <v>8.9733333333333345</v>
      </c>
      <c r="N51" s="76">
        <v>-28</v>
      </c>
      <c r="O51" s="346"/>
      <c r="P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row>
    <row r="52" spans="1:78" ht="15" customHeight="1">
      <c r="A52" s="114"/>
      <c r="B52" s="74" t="s">
        <v>73</v>
      </c>
      <c r="C52" s="336">
        <v>1.4890923981833074E-2</v>
      </c>
      <c r="D52" s="336"/>
      <c r="E52" s="336">
        <v>0.11570247933884298</v>
      </c>
      <c r="F52" s="336">
        <v>0.12582830764648947</v>
      </c>
      <c r="G52" s="336"/>
      <c r="H52" s="336">
        <v>6.9987342714615444E-2</v>
      </c>
      <c r="I52" s="336">
        <v>5.5617601072146527E-2</v>
      </c>
      <c r="J52" s="336"/>
      <c r="K52" s="346">
        <v>3.5758397932816539</v>
      </c>
      <c r="L52" s="346">
        <v>3.6402620738013849</v>
      </c>
      <c r="M52" s="346">
        <v>3.4534632034632033</v>
      </c>
      <c r="N52" s="76" t="s">
        <v>525</v>
      </c>
      <c r="O52" s="346"/>
      <c r="P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row>
    <row r="53" spans="1:78" ht="15" customHeight="1">
      <c r="A53" s="114"/>
      <c r="B53" s="74" t="s">
        <v>484</v>
      </c>
      <c r="C53" s="336">
        <v>8.5394581861012956E-3</v>
      </c>
      <c r="D53" s="336"/>
      <c r="E53" s="336">
        <v>0.12308598351001178</v>
      </c>
      <c r="F53" s="336">
        <v>0.14281507656065959</v>
      </c>
      <c r="G53" s="336"/>
      <c r="H53" s="336">
        <v>7.5088339222614847E-2</v>
      </c>
      <c r="I53" s="336">
        <v>6.3898704358068312E-2</v>
      </c>
      <c r="J53" s="336"/>
      <c r="K53" s="346">
        <v>3.3862198497429818</v>
      </c>
      <c r="L53" s="346">
        <v>3.4858541893362349</v>
      </c>
      <c r="M53" s="346">
        <v>3.2668405041286395</v>
      </c>
      <c r="N53" s="76" t="s">
        <v>526</v>
      </c>
      <c r="O53" s="346"/>
      <c r="P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row>
    <row r="54" spans="1:78" ht="15" customHeight="1">
      <c r="A54" s="114"/>
      <c r="B54" s="74" t="s">
        <v>485</v>
      </c>
      <c r="C54" s="336">
        <v>1.0534236267870579E-2</v>
      </c>
      <c r="D54" s="336"/>
      <c r="E54" s="336">
        <v>9.480812641083522E-2</v>
      </c>
      <c r="F54" s="336">
        <v>9.2174567343867572E-2</v>
      </c>
      <c r="G54" s="336"/>
      <c r="H54" s="336">
        <v>8.2392776523702027E-2</v>
      </c>
      <c r="I54" s="336">
        <v>5.7938299473288185E-2</v>
      </c>
      <c r="J54" s="336"/>
      <c r="K54" s="346">
        <v>4.4341620626151013</v>
      </c>
      <c r="L54" s="346">
        <v>4.6495838808585193</v>
      </c>
      <c r="M54" s="346">
        <v>3.9297435897435897</v>
      </c>
      <c r="N54" s="76" t="s">
        <v>527</v>
      </c>
      <c r="O54" s="346"/>
      <c r="P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row>
    <row r="55" spans="1:78" ht="15" customHeight="1">
      <c r="A55" s="114"/>
      <c r="B55" s="74" t="s">
        <v>486</v>
      </c>
      <c r="C55" s="336">
        <v>1.9907628603280776E-2</v>
      </c>
      <c r="D55" s="336"/>
      <c r="E55" s="336">
        <v>8.4726867335562991E-2</v>
      </c>
      <c r="F55" s="336">
        <v>9.9378881987577633E-2</v>
      </c>
      <c r="G55" s="336"/>
      <c r="H55" s="336">
        <v>7.1189679885332063E-2</v>
      </c>
      <c r="I55" s="336">
        <v>5.335244465679248E-2</v>
      </c>
      <c r="J55" s="336"/>
      <c r="K55" s="346">
        <v>3.5972985347985347</v>
      </c>
      <c r="L55" s="346">
        <v>3.6324446965399884</v>
      </c>
      <c r="M55" s="346">
        <v>3.5183651804670912</v>
      </c>
      <c r="N55" s="76" t="s">
        <v>528</v>
      </c>
      <c r="O55" s="346"/>
      <c r="P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row>
    <row r="56" spans="1:78" ht="15" customHeight="1">
      <c r="A56" s="114"/>
      <c r="B56" s="74" t="s">
        <v>487</v>
      </c>
      <c r="C56" s="336">
        <v>1.6393442622950821E-2</v>
      </c>
      <c r="D56" s="336"/>
      <c r="E56" s="336">
        <v>0.32058287795992713</v>
      </c>
      <c r="F56" s="336">
        <v>0.30601092896174864</v>
      </c>
      <c r="G56" s="336"/>
      <c r="H56" s="336">
        <v>1.7304189435336976E-2</v>
      </c>
      <c r="I56" s="336">
        <v>3.7340619307832425E-2</v>
      </c>
      <c r="J56" s="336"/>
      <c r="K56" s="346">
        <v>2.2003436426116836</v>
      </c>
      <c r="L56" s="346">
        <v>1.9391203703703705</v>
      </c>
      <c r="M56" s="346">
        <v>2.952666666666667</v>
      </c>
      <c r="N56" s="76" t="s">
        <v>529</v>
      </c>
      <c r="O56" s="346"/>
      <c r="P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row>
    <row r="57" spans="1:78" ht="15" hidden="1" customHeight="1">
      <c r="A57" s="114"/>
      <c r="B57" s="74" t="s">
        <v>488</v>
      </c>
      <c r="C57" s="336" t="s">
        <v>134</v>
      </c>
      <c r="D57" s="336"/>
      <c r="E57" s="336" t="s">
        <v>134</v>
      </c>
      <c r="F57" s="336" t="s">
        <v>134</v>
      </c>
      <c r="G57" s="336"/>
      <c r="H57" s="336" t="s">
        <v>134</v>
      </c>
      <c r="I57" s="336" t="s">
        <v>134</v>
      </c>
      <c r="J57" s="336"/>
      <c r="K57" s="346" t="s">
        <v>134</v>
      </c>
      <c r="L57" s="346" t="s">
        <v>134</v>
      </c>
      <c r="M57" s="346" t="s">
        <v>134</v>
      </c>
      <c r="N57" s="76">
        <v>0</v>
      </c>
      <c r="O57" s="346"/>
      <c r="P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row>
    <row r="58" spans="1:78" s="13" customFormat="1" ht="15" customHeight="1">
      <c r="A58" s="114"/>
      <c r="B58" s="74" t="s">
        <v>64</v>
      </c>
      <c r="C58" s="336">
        <v>2.2624434389140274E-3</v>
      </c>
      <c r="D58" s="336"/>
      <c r="E58" s="336">
        <v>0.17458521870286575</v>
      </c>
      <c r="F58" s="336">
        <v>9.5776772247360489E-2</v>
      </c>
      <c r="G58" s="336"/>
      <c r="H58" s="336">
        <v>3.5067873303167421E-2</v>
      </c>
      <c r="I58" s="336">
        <v>3.3936651583710405E-2</v>
      </c>
      <c r="J58" s="336"/>
      <c r="K58" s="346">
        <v>7.455139765554553</v>
      </c>
      <c r="L58" s="346">
        <v>7.7003241800152553</v>
      </c>
      <c r="M58" s="346">
        <v>6.5432624113475173</v>
      </c>
      <c r="N58" s="76" t="s">
        <v>530</v>
      </c>
      <c r="O58" s="346"/>
      <c r="P58" s="11"/>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row>
    <row r="59" spans="1:78" s="13" customFormat="1" ht="15" customHeight="1">
      <c r="A59" s="114"/>
      <c r="B59" s="74" t="s">
        <v>489</v>
      </c>
      <c r="C59" s="336">
        <v>5.1194539249146756E-3</v>
      </c>
      <c r="D59" s="336"/>
      <c r="E59" s="336">
        <v>3.1569965870307165E-2</v>
      </c>
      <c r="F59" s="336">
        <v>4.9488054607508533E-2</v>
      </c>
      <c r="G59" s="336"/>
      <c r="H59" s="336">
        <v>3.4129692832764506E-2</v>
      </c>
      <c r="I59" s="336">
        <v>4.4368600682593858E-2</v>
      </c>
      <c r="J59" s="336"/>
      <c r="K59" s="346">
        <v>12.164529914529915</v>
      </c>
      <c r="L59" s="346">
        <v>12.360300081103</v>
      </c>
      <c r="M59" s="346">
        <v>11.326388888888888</v>
      </c>
      <c r="N59" s="76" t="s">
        <v>531</v>
      </c>
      <c r="O59" s="346"/>
      <c r="P59" s="303"/>
      <c r="Q59" s="30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row>
    <row r="60" spans="1:78" s="13" customFormat="1" ht="15" customHeight="1">
      <c r="A60" s="114"/>
      <c r="B60" s="74" t="s">
        <v>490</v>
      </c>
      <c r="C60" s="336">
        <v>4.0404040404040404E-3</v>
      </c>
      <c r="D60" s="336"/>
      <c r="E60" s="336">
        <v>0.32626262626262625</v>
      </c>
      <c r="F60" s="336">
        <v>0.10505050505050505</v>
      </c>
      <c r="G60" s="336"/>
      <c r="H60" s="336">
        <v>3.1313131313131314E-2</v>
      </c>
      <c r="I60" s="336">
        <v>1.9191919191919191E-2</v>
      </c>
      <c r="J60" s="336"/>
      <c r="K60" s="346">
        <v>1.4590464547677262</v>
      </c>
      <c r="L60" s="346">
        <v>1.4417770419426048</v>
      </c>
      <c r="M60" s="346">
        <v>1.5077881619937694</v>
      </c>
      <c r="N60" s="76" t="s">
        <v>532</v>
      </c>
      <c r="O60" s="346"/>
      <c r="P60" s="303"/>
      <c r="Q60" s="30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row>
    <row r="61" spans="1:78" s="13" customFormat="1" ht="15" customHeight="1">
      <c r="A61" s="114"/>
      <c r="B61" s="74" t="s">
        <v>491</v>
      </c>
      <c r="C61" s="336">
        <v>1.4285714285714285E-2</v>
      </c>
      <c r="D61" s="336"/>
      <c r="E61" s="336">
        <v>0.18775510204081633</v>
      </c>
      <c r="F61" s="336">
        <v>0.18775510204081633</v>
      </c>
      <c r="G61" s="336"/>
      <c r="H61" s="336">
        <v>2.2448979591836733E-2</v>
      </c>
      <c r="I61" s="336">
        <v>3.8775510204081633E-2</v>
      </c>
      <c r="J61" s="336"/>
      <c r="K61" s="346">
        <v>7.7905872193436956</v>
      </c>
      <c r="L61" s="346">
        <v>7.5439958592132506</v>
      </c>
      <c r="M61" s="346">
        <v>9.03125</v>
      </c>
      <c r="N61" s="76" t="s">
        <v>533</v>
      </c>
      <c r="O61" s="346"/>
      <c r="P61" s="303"/>
      <c r="Q61" s="30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row>
    <row r="62" spans="1:78" s="13" customFormat="1" ht="15" customHeight="1">
      <c r="A62" s="114"/>
      <c r="B62" s="74" t="s">
        <v>492</v>
      </c>
      <c r="C62" s="336">
        <v>9.9690733270924523E-3</v>
      </c>
      <c r="D62" s="336"/>
      <c r="E62" s="336">
        <v>6.2706157397650356E-2</v>
      </c>
      <c r="F62" s="336">
        <v>5.5913072033171432E-2</v>
      </c>
      <c r="G62" s="336"/>
      <c r="H62" s="336">
        <v>6.2706157397650356E-2</v>
      </c>
      <c r="I62" s="336">
        <v>4.6914439472433109E-2</v>
      </c>
      <c r="J62" s="336"/>
      <c r="K62" s="346">
        <v>10.901274237904353</v>
      </c>
      <c r="L62" s="346">
        <v>11.425131931828012</v>
      </c>
      <c r="M62" s="346">
        <v>9.8207861960672354</v>
      </c>
      <c r="N62" s="76" t="s">
        <v>534</v>
      </c>
      <c r="O62" s="346"/>
      <c r="P62" s="303"/>
      <c r="Q62" s="30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row>
    <row r="63" spans="1:78" ht="14.25" customHeight="1">
      <c r="A63" s="99" t="s">
        <v>143</v>
      </c>
      <c r="B63" s="77"/>
      <c r="C63" s="77"/>
      <c r="D63" s="77"/>
      <c r="E63" s="77"/>
      <c r="F63" s="77"/>
      <c r="G63" s="77"/>
      <c r="H63" s="77"/>
      <c r="I63" s="77"/>
      <c r="J63" s="77"/>
      <c r="K63" s="77"/>
      <c r="L63" s="77"/>
      <c r="M63" s="77"/>
      <c r="N63" s="77"/>
      <c r="O63" s="77"/>
      <c r="Q63" s="13"/>
    </row>
    <row r="64" spans="1:78" ht="14.25" customHeight="1">
      <c r="A64" s="99" t="s">
        <v>136</v>
      </c>
      <c r="B64" s="77"/>
      <c r="C64" s="77"/>
      <c r="D64" s="77"/>
      <c r="E64" s="77"/>
      <c r="F64" s="77"/>
      <c r="G64" s="77"/>
      <c r="H64" s="77"/>
      <c r="I64" s="77"/>
      <c r="J64" s="77"/>
      <c r="K64" s="77"/>
      <c r="L64" s="77"/>
      <c r="M64" s="77"/>
      <c r="N64" s="77"/>
      <c r="O64" s="77"/>
    </row>
    <row r="65" spans="1:15" ht="14.25" customHeight="1">
      <c r="A65" s="6"/>
      <c r="B65" s="6"/>
      <c r="C65" s="77"/>
      <c r="D65" s="77"/>
      <c r="E65" s="77"/>
      <c r="F65" s="77"/>
      <c r="G65" s="77"/>
      <c r="H65" s="77"/>
      <c r="I65" s="77"/>
      <c r="J65" s="77"/>
      <c r="K65" s="77"/>
      <c r="L65" s="77"/>
      <c r="M65" s="77"/>
      <c r="N65" s="77"/>
      <c r="O65" s="77"/>
    </row>
    <row r="66" spans="1:15" ht="14.25" customHeight="1">
      <c r="A66" s="6"/>
      <c r="B66" s="6"/>
      <c r="C66" s="6"/>
      <c r="D66" s="6"/>
      <c r="E66" s="6"/>
      <c r="F66" s="6"/>
      <c r="G66" s="6"/>
      <c r="H66" s="6"/>
      <c r="I66" s="6"/>
      <c r="J66" s="6"/>
      <c r="K66" s="6"/>
      <c r="L66" s="6"/>
      <c r="M66" s="6"/>
      <c r="N66" s="6"/>
      <c r="O66" s="6"/>
    </row>
    <row r="67" spans="1:15" ht="14.25" customHeight="1">
      <c r="A67" s="6"/>
      <c r="B67" s="6"/>
      <c r="C67" s="292"/>
      <c r="D67" s="292"/>
      <c r="E67" s="6"/>
      <c r="F67" s="6"/>
      <c r="G67" s="6"/>
      <c r="H67" s="6"/>
      <c r="I67" s="6"/>
      <c r="J67" s="6"/>
      <c r="K67" s="6"/>
      <c r="L67" s="6"/>
      <c r="M67" s="6"/>
      <c r="N67" s="6"/>
      <c r="O67" s="6"/>
    </row>
    <row r="68" spans="1:15" ht="14.25" customHeight="1">
      <c r="A68" s="6"/>
      <c r="B68" s="6"/>
      <c r="C68" s="292"/>
      <c r="D68" s="292"/>
      <c r="E68" s="6"/>
      <c r="F68" s="6"/>
      <c r="G68" s="6"/>
      <c r="H68" s="6"/>
      <c r="I68" s="6"/>
      <c r="J68" s="6"/>
      <c r="K68" s="6"/>
      <c r="L68" s="6"/>
      <c r="M68" s="6"/>
      <c r="N68" s="6"/>
      <c r="O68" s="6"/>
    </row>
    <row r="69" spans="1:15" ht="14.25" customHeight="1">
      <c r="A69" s="101" t="s">
        <v>51</v>
      </c>
      <c r="B69" s="6"/>
      <c r="C69" s="6"/>
      <c r="D69" s="6"/>
      <c r="E69" s="6"/>
      <c r="F69" s="6"/>
      <c r="G69" s="6"/>
      <c r="H69" s="6"/>
      <c r="I69" s="6"/>
      <c r="J69" s="6"/>
      <c r="K69" s="6"/>
      <c r="L69" s="6"/>
      <c r="M69" s="6"/>
      <c r="N69" s="6"/>
      <c r="O69" s="6"/>
    </row>
    <row r="70" spans="1:15" ht="14.25" customHeight="1">
      <c r="A70" s="6"/>
      <c r="B70" s="6"/>
      <c r="C70" s="6"/>
      <c r="D70" s="6"/>
      <c r="E70" s="6"/>
      <c r="F70" s="6"/>
      <c r="G70" s="6"/>
      <c r="H70" s="6"/>
      <c r="I70" s="6"/>
      <c r="J70" s="6"/>
      <c r="K70" s="6"/>
      <c r="L70" s="6"/>
      <c r="M70" s="6"/>
      <c r="N70" s="6"/>
      <c r="O70" s="6"/>
    </row>
    <row r="71" spans="1:15" ht="14.25" customHeight="1">
      <c r="A71" s="82" t="s">
        <v>143</v>
      </c>
      <c r="B71" s="6"/>
      <c r="C71" s="6"/>
      <c r="D71" s="6"/>
      <c r="E71" s="6"/>
      <c r="F71" s="6"/>
      <c r="G71" s="6"/>
      <c r="H71" s="6"/>
      <c r="I71" s="6"/>
      <c r="J71" s="6"/>
      <c r="K71" s="6"/>
      <c r="L71" s="6"/>
      <c r="M71" s="6"/>
      <c r="N71" s="6"/>
      <c r="O71" s="6"/>
    </row>
    <row r="72" spans="1:15" ht="14.25" customHeight="1">
      <c r="A72" s="6" t="s">
        <v>3</v>
      </c>
      <c r="B72" s="6"/>
      <c r="C72" s="6"/>
      <c r="D72" s="6"/>
      <c r="E72" s="6"/>
      <c r="F72" s="6"/>
      <c r="G72" s="6"/>
      <c r="H72" s="6"/>
      <c r="I72" s="6"/>
      <c r="J72" s="6"/>
      <c r="K72" s="6"/>
      <c r="L72" s="6"/>
      <c r="M72" s="6"/>
      <c r="N72" s="6"/>
      <c r="O72" s="6"/>
    </row>
    <row r="73" spans="1:15" ht="14.25" customHeight="1">
      <c r="A73" s="484" t="s">
        <v>29</v>
      </c>
      <c r="B73" s="484"/>
      <c r="C73" s="484"/>
      <c r="D73" s="484"/>
      <c r="E73" s="484"/>
      <c r="F73" s="484"/>
      <c r="G73" s="484"/>
      <c r="H73" s="484"/>
      <c r="I73" s="484"/>
      <c r="J73" s="484"/>
      <c r="K73" s="484"/>
      <c r="L73" s="484"/>
      <c r="M73" s="484"/>
      <c r="N73" s="484"/>
      <c r="O73" s="484"/>
    </row>
    <row r="74" spans="1:15" ht="14.25" customHeight="1">
      <c r="A74" s="484"/>
      <c r="B74" s="484"/>
      <c r="C74" s="484"/>
      <c r="D74" s="484"/>
      <c r="E74" s="484"/>
      <c r="F74" s="484"/>
      <c r="G74" s="484"/>
      <c r="H74" s="484"/>
      <c r="I74" s="484"/>
      <c r="J74" s="484"/>
      <c r="K74" s="484"/>
      <c r="L74" s="484"/>
      <c r="M74" s="484"/>
      <c r="N74" s="484"/>
      <c r="O74" s="484"/>
    </row>
    <row r="75" spans="1:15" ht="14.25" customHeight="1">
      <c r="A75" s="6" t="s">
        <v>535</v>
      </c>
      <c r="B75" s="6"/>
      <c r="C75" s="6"/>
      <c r="D75" s="6"/>
      <c r="E75" s="6"/>
      <c r="F75" s="6"/>
      <c r="G75" s="6"/>
      <c r="H75" s="6"/>
      <c r="I75" s="6"/>
      <c r="J75" s="6"/>
      <c r="K75" s="6"/>
      <c r="L75" s="6"/>
      <c r="M75" s="6"/>
      <c r="N75" s="6"/>
      <c r="O75" s="6"/>
    </row>
    <row r="76" spans="1:15" ht="14.25" customHeight="1">
      <c r="A76" s="6" t="s">
        <v>4</v>
      </c>
      <c r="B76" s="6"/>
      <c r="C76" s="6"/>
      <c r="D76" s="6"/>
      <c r="E76" s="6"/>
      <c r="F76" s="6"/>
      <c r="G76" s="6"/>
      <c r="H76" s="6"/>
      <c r="I76" s="6"/>
      <c r="J76" s="6"/>
      <c r="K76" s="6"/>
      <c r="L76" s="6"/>
      <c r="M76" s="6"/>
      <c r="N76" s="6"/>
      <c r="O76" s="6"/>
    </row>
    <row r="77" spans="1:15" ht="14.25" customHeight="1">
      <c r="A77" s="484" t="s">
        <v>5</v>
      </c>
      <c r="B77" s="484"/>
      <c r="C77" s="484"/>
      <c r="D77" s="484"/>
      <c r="E77" s="484"/>
      <c r="F77" s="484"/>
      <c r="G77" s="484"/>
      <c r="H77" s="484"/>
      <c r="I77" s="484"/>
      <c r="J77" s="484"/>
      <c r="K77" s="484"/>
      <c r="L77" s="484"/>
      <c r="M77" s="484"/>
      <c r="N77" s="484"/>
      <c r="O77" s="484"/>
    </row>
    <row r="78" spans="1:15" ht="14.25" customHeight="1">
      <c r="A78" s="484"/>
      <c r="B78" s="484"/>
      <c r="C78" s="484"/>
      <c r="D78" s="484"/>
      <c r="E78" s="484"/>
      <c r="F78" s="484"/>
      <c r="G78" s="484"/>
      <c r="H78" s="484"/>
      <c r="I78" s="484"/>
      <c r="J78" s="484"/>
      <c r="K78" s="484"/>
      <c r="L78" s="484"/>
      <c r="M78" s="484"/>
      <c r="N78" s="484"/>
      <c r="O78" s="484"/>
    </row>
    <row r="79" spans="1:15" ht="14.25" customHeight="1">
      <c r="A79" s="484"/>
      <c r="B79" s="484"/>
      <c r="C79" s="484"/>
      <c r="D79" s="484"/>
      <c r="E79" s="484"/>
      <c r="F79" s="484"/>
      <c r="G79" s="484"/>
      <c r="H79" s="484"/>
      <c r="I79" s="484"/>
      <c r="J79" s="484"/>
      <c r="K79" s="484"/>
      <c r="L79" s="484"/>
      <c r="M79" s="484"/>
      <c r="N79" s="484"/>
      <c r="O79" s="484"/>
    </row>
    <row r="80" spans="1:15" ht="14.25" customHeight="1">
      <c r="A80" s="484" t="s">
        <v>6</v>
      </c>
      <c r="B80" s="484"/>
      <c r="C80" s="484"/>
      <c r="D80" s="484"/>
      <c r="E80" s="484"/>
      <c r="F80" s="484"/>
      <c r="G80" s="484"/>
      <c r="H80" s="484"/>
      <c r="I80" s="484"/>
      <c r="J80" s="484"/>
      <c r="K80" s="484"/>
      <c r="L80" s="484"/>
      <c r="M80" s="484"/>
      <c r="N80" s="484"/>
      <c r="O80" s="484"/>
    </row>
    <row r="81" spans="1:15" ht="14.25" customHeight="1">
      <c r="A81" s="484"/>
      <c r="B81" s="484"/>
      <c r="C81" s="484"/>
      <c r="D81" s="484"/>
      <c r="E81" s="484"/>
      <c r="F81" s="484"/>
      <c r="G81" s="484"/>
      <c r="H81" s="484"/>
      <c r="I81" s="484"/>
      <c r="J81" s="484"/>
      <c r="K81" s="484"/>
      <c r="L81" s="484"/>
      <c r="M81" s="484"/>
      <c r="N81" s="484"/>
      <c r="O81" s="484"/>
    </row>
    <row r="82" spans="1:15" ht="14.25" customHeight="1">
      <c r="A82" s="484" t="s">
        <v>536</v>
      </c>
      <c r="B82" s="484"/>
      <c r="C82" s="484"/>
      <c r="D82" s="484"/>
      <c r="E82" s="484"/>
      <c r="F82" s="484"/>
      <c r="G82" s="484"/>
      <c r="H82" s="484"/>
      <c r="I82" s="484"/>
      <c r="J82" s="484"/>
      <c r="K82" s="484"/>
      <c r="L82" s="484"/>
      <c r="M82" s="484"/>
      <c r="N82" s="484"/>
      <c r="O82" s="484"/>
    </row>
    <row r="83" spans="1:15" ht="14.25" customHeight="1">
      <c r="A83" s="484"/>
      <c r="B83" s="484"/>
      <c r="C83" s="484"/>
      <c r="D83" s="484"/>
      <c r="E83" s="484"/>
      <c r="F83" s="484"/>
      <c r="G83" s="484"/>
      <c r="H83" s="484"/>
      <c r="I83" s="484"/>
      <c r="J83" s="484"/>
      <c r="K83" s="484"/>
      <c r="L83" s="484"/>
      <c r="M83" s="484"/>
      <c r="N83" s="484"/>
      <c r="O83" s="484"/>
    </row>
    <row r="84" spans="1:15" ht="14.25" customHeight="1">
      <c r="A84" s="484"/>
      <c r="B84" s="484"/>
      <c r="C84" s="484"/>
      <c r="D84" s="484"/>
      <c r="E84" s="484"/>
      <c r="F84" s="484"/>
      <c r="G84" s="484"/>
      <c r="H84" s="484"/>
      <c r="I84" s="484"/>
      <c r="J84" s="484"/>
      <c r="K84" s="484"/>
      <c r="L84" s="484"/>
      <c r="M84" s="484"/>
      <c r="N84" s="484"/>
      <c r="O84" s="484"/>
    </row>
    <row r="85" spans="1:15" ht="14.25" customHeight="1">
      <c r="A85" s="6" t="s">
        <v>537</v>
      </c>
      <c r="B85" s="6"/>
      <c r="C85" s="6"/>
      <c r="D85" s="6"/>
      <c r="E85" s="6"/>
      <c r="F85" s="6"/>
      <c r="G85" s="6"/>
      <c r="H85" s="6"/>
      <c r="I85" s="6"/>
      <c r="J85" s="6"/>
      <c r="K85" s="6"/>
      <c r="L85" s="6"/>
      <c r="M85" s="6"/>
      <c r="N85" s="6"/>
      <c r="O85" s="6"/>
    </row>
  </sheetData>
  <mergeCells count="5">
    <mergeCell ref="A80:O81"/>
    <mergeCell ref="A82:O84"/>
    <mergeCell ref="B4:B5"/>
    <mergeCell ref="A73:O74"/>
    <mergeCell ref="A77:O79"/>
  </mergeCells>
  <phoneticPr fontId="0" type="noConversion"/>
  <conditionalFormatting sqref="A8:A59 O8:O59">
    <cfRule type="expression" dxfId="1208" priority="41" stopIfTrue="1">
      <formula>LEFT($B8,15)="Gemeente totaal"</formula>
    </cfRule>
    <cfRule type="expression" dxfId="1207" priority="42" stopIfTrue="1">
      <formula>LEFT($B8,7)="Almere "</formula>
    </cfRule>
    <cfRule type="expression" dxfId="1206" priority="43" stopIfTrue="1">
      <formula>MOD(ROW(),2)=0</formula>
    </cfRule>
  </conditionalFormatting>
  <conditionalFormatting sqref="B8:N59">
    <cfRule type="expression" dxfId="1205" priority="22" stopIfTrue="1">
      <formula>LEFT($B8,15)="Gemeente totaal"</formula>
    </cfRule>
    <cfRule type="expression" dxfId="1204" priority="23" stopIfTrue="1">
      <formula>LEFT($B8,7)="Almere "</formula>
    </cfRule>
    <cfRule type="expression" dxfId="1203" priority="24" stopIfTrue="1">
      <formula>MOD(ROW(),2)=0</formula>
    </cfRule>
  </conditionalFormatting>
  <conditionalFormatting sqref="A60 O60">
    <cfRule type="expression" dxfId="1202" priority="16" stopIfTrue="1">
      <formula>LEFT($B60,15)="Gemeente totaal"</formula>
    </cfRule>
    <cfRule type="expression" dxfId="1201" priority="17" stopIfTrue="1">
      <formula>LEFT($B60,7)="Almere "</formula>
    </cfRule>
    <cfRule type="expression" dxfId="1200" priority="18" stopIfTrue="1">
      <formula>MOD(ROW(),2)=0</formula>
    </cfRule>
  </conditionalFormatting>
  <conditionalFormatting sqref="B60:N60">
    <cfRule type="expression" dxfId="1199" priority="13" stopIfTrue="1">
      <formula>LEFT($B60,15)="Gemeente totaal"</formula>
    </cfRule>
    <cfRule type="expression" dxfId="1198" priority="14" stopIfTrue="1">
      <formula>LEFT($B60,7)="Almere "</formula>
    </cfRule>
    <cfRule type="expression" dxfId="1197" priority="15" stopIfTrue="1">
      <formula>MOD(ROW(),2)=0</formula>
    </cfRule>
  </conditionalFormatting>
  <conditionalFormatting sqref="A61 O61">
    <cfRule type="expression" dxfId="1196" priority="10" stopIfTrue="1">
      <formula>LEFT($B61,15)="Gemeente totaal"</formula>
    </cfRule>
    <cfRule type="expression" dxfId="1195" priority="11" stopIfTrue="1">
      <formula>LEFT($B61,7)="Almere "</formula>
    </cfRule>
    <cfRule type="expression" dxfId="1194" priority="12" stopIfTrue="1">
      <formula>MOD(ROW(),2)=0</formula>
    </cfRule>
  </conditionalFormatting>
  <conditionalFormatting sqref="B61:N61">
    <cfRule type="expression" dxfId="1193" priority="7" stopIfTrue="1">
      <formula>LEFT($B61,15)="Gemeente totaal"</formula>
    </cfRule>
    <cfRule type="expression" dxfId="1192" priority="8" stopIfTrue="1">
      <formula>LEFT($B61,7)="Almere "</formula>
    </cfRule>
    <cfRule type="expression" dxfId="1191" priority="9" stopIfTrue="1">
      <formula>MOD(ROW(),2)=0</formula>
    </cfRule>
  </conditionalFormatting>
  <conditionalFormatting sqref="A62 O62">
    <cfRule type="expression" dxfId="1190" priority="4" stopIfTrue="1">
      <formula>LEFT($B62,15)="Gemeente totaal"</formula>
    </cfRule>
    <cfRule type="expression" dxfId="1189" priority="5" stopIfTrue="1">
      <formula>LEFT($B62,7)="Almere "</formula>
    </cfRule>
    <cfRule type="expression" dxfId="1188" priority="6" stopIfTrue="1">
      <formula>MOD(ROW(),2)=0</formula>
    </cfRule>
  </conditionalFormatting>
  <conditionalFormatting sqref="B62:N62">
    <cfRule type="expression" dxfId="1187" priority="1" stopIfTrue="1">
      <formula>LEFT($B62,15)="Gemeente totaal"</formula>
    </cfRule>
    <cfRule type="expression" dxfId="1186" priority="2" stopIfTrue="1">
      <formula>LEFT($B62,7)="Almere "</formula>
    </cfRule>
    <cfRule type="expression" dxfId="1185" priority="3" stopIfTrue="1">
      <formula>MOD(ROW(),2)=0</formula>
    </cfRule>
  </conditionalFormatting>
  <hyperlinks>
    <hyperlink ref="Q3" location="Inhoud!A1" display="Inhoud!A1"/>
  </hyperlinks>
  <pageMargins left="3.7401574999999999E-2" right="0" top="0.25" bottom="0" header="0.5" footer="0.5"/>
  <pageSetup paperSize="9"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pageSetUpPr fitToPage="1"/>
  </sheetPr>
  <dimension ref="A1:BZ87"/>
  <sheetViews>
    <sheetView topLeftCell="A26" zoomScale="80" zoomScaleNormal="80" workbookViewId="0">
      <selection activeCell="A5" sqref="A5"/>
    </sheetView>
  </sheetViews>
  <sheetFormatPr defaultRowHeight="13.5"/>
  <cols>
    <col min="1" max="1" width="0.85546875" style="3" customWidth="1"/>
    <col min="2" max="2" width="26.42578125" style="3" customWidth="1"/>
    <col min="3" max="3" width="6" style="4" customWidth="1"/>
    <col min="4" max="14" width="5.7109375" style="3" customWidth="1"/>
    <col min="15" max="15" width="0.7109375" style="3" customWidth="1"/>
    <col min="16" max="16" width="7" style="4" customWidth="1"/>
    <col min="17" max="32" width="5.7109375" style="3" customWidth="1"/>
    <col min="33" max="33" width="0.85546875" style="3" customWidth="1"/>
    <col min="34" max="34" width="7" style="16" customWidth="1"/>
    <col min="35" max="48" width="5.7109375" style="3" customWidth="1"/>
    <col min="49" max="49" width="0.7109375" style="3" customWidth="1"/>
    <col min="50" max="50" width="5.7109375" style="16" customWidth="1"/>
    <col min="51" max="54" width="5.7109375" style="3" customWidth="1"/>
    <col min="55" max="55" width="5.7109375" style="3" hidden="1" customWidth="1"/>
    <col min="56" max="56" width="0.5703125" style="16" customWidth="1"/>
    <col min="57" max="57" width="5.7109375" style="4" customWidth="1"/>
    <col min="58" max="60" width="5.7109375" style="16" customWidth="1"/>
    <col min="61" max="61" width="0.42578125" style="10" customWidth="1"/>
    <col min="62" max="62" width="8.140625" style="3" customWidth="1"/>
    <col min="63" max="63" width="0.5703125" style="3" customWidth="1"/>
    <col min="64" max="64" width="7.5703125" style="3" customWidth="1"/>
    <col min="65" max="65" width="1" style="3" customWidth="1"/>
    <col min="66" max="66" width="2.85546875" style="3" customWidth="1"/>
    <col min="67" max="67" width="11.140625" style="3" customWidth="1"/>
    <col min="68" max="78" width="3.42578125" style="3" hidden="1" customWidth="1"/>
    <col min="79" max="16384" width="9.140625" style="3"/>
  </cols>
  <sheetData>
    <row r="1" spans="1:67" hidden="1">
      <c r="BF1" s="4"/>
      <c r="BG1" s="4"/>
      <c r="BH1" s="4"/>
    </row>
    <row r="2" spans="1:67" hidden="1">
      <c r="BF2" s="4"/>
      <c r="BG2" s="4"/>
      <c r="BH2" s="4"/>
    </row>
    <row r="3" spans="1:67" hidden="1">
      <c r="B3" s="14"/>
      <c r="BF3" s="4"/>
      <c r="BG3" s="4"/>
      <c r="BH3" s="4"/>
    </row>
    <row r="4" spans="1:67" hidden="1">
      <c r="B4" s="23"/>
      <c r="BI4" s="7"/>
    </row>
    <row r="5" spans="1:67" ht="28.5" customHeight="1">
      <c r="A5" s="29" t="s">
        <v>538</v>
      </c>
      <c r="AB5" s="342" t="s">
        <v>150</v>
      </c>
      <c r="AC5" s="342"/>
      <c r="BI5" s="7"/>
      <c r="BL5" s="342" t="s">
        <v>151</v>
      </c>
      <c r="BM5" s="342"/>
      <c r="BN5" s="10"/>
      <c r="BO5" s="57" t="s">
        <v>185</v>
      </c>
    </row>
    <row r="6" spans="1:67" s="1" customFormat="1" ht="24" customHeight="1">
      <c r="A6" s="246"/>
      <c r="B6" s="268" t="s">
        <v>88</v>
      </c>
      <c r="C6" s="351" t="s">
        <v>67</v>
      </c>
      <c r="D6" s="351"/>
      <c r="E6" s="351"/>
      <c r="F6" s="351"/>
      <c r="G6" s="351"/>
      <c r="H6" s="351"/>
      <c r="I6" s="351"/>
      <c r="J6" s="351"/>
      <c r="K6" s="351"/>
      <c r="L6" s="351"/>
      <c r="M6" s="351"/>
      <c r="N6" s="351"/>
      <c r="O6" s="352" t="s">
        <v>70</v>
      </c>
      <c r="P6" s="351" t="s">
        <v>66</v>
      </c>
      <c r="Q6" s="351"/>
      <c r="R6" s="351"/>
      <c r="S6" s="351"/>
      <c r="T6" s="351"/>
      <c r="U6" s="351"/>
      <c r="V6" s="351"/>
      <c r="W6" s="351"/>
      <c r="X6" s="351"/>
      <c r="Y6" s="351"/>
      <c r="Z6" s="351"/>
      <c r="AA6" s="351"/>
      <c r="AB6" s="351"/>
      <c r="AC6" s="351"/>
      <c r="AD6" s="351"/>
      <c r="AE6" s="351"/>
      <c r="AF6" s="351"/>
      <c r="AG6" s="352" t="s">
        <v>70</v>
      </c>
      <c r="AH6" s="351" t="s">
        <v>65</v>
      </c>
      <c r="AI6" s="351"/>
      <c r="AJ6" s="351"/>
      <c r="AK6" s="351"/>
      <c r="AL6" s="351"/>
      <c r="AM6" s="351"/>
      <c r="AN6" s="351"/>
      <c r="AO6" s="351"/>
      <c r="AP6" s="351"/>
      <c r="AQ6" s="351"/>
      <c r="AR6" s="351"/>
      <c r="AS6" s="351"/>
      <c r="AT6" s="351"/>
      <c r="AU6" s="351"/>
      <c r="AV6" s="351"/>
      <c r="AW6" s="352" t="s">
        <v>70</v>
      </c>
      <c r="AX6" s="351" t="s">
        <v>73</v>
      </c>
      <c r="AY6" s="269"/>
      <c r="AZ6" s="269"/>
      <c r="BA6" s="269"/>
      <c r="BB6" s="269"/>
      <c r="BC6" s="269"/>
      <c r="BD6" s="352" t="s">
        <v>70</v>
      </c>
      <c r="BE6" s="351" t="s">
        <v>64</v>
      </c>
      <c r="BF6" s="351"/>
      <c r="BG6" s="351"/>
      <c r="BH6" s="351"/>
      <c r="BI6" s="347" t="s">
        <v>70</v>
      </c>
      <c r="BJ6" s="491" t="s">
        <v>304</v>
      </c>
      <c r="BK6" s="246"/>
      <c r="BL6" s="354" t="s">
        <v>238</v>
      </c>
      <c r="BM6" s="347"/>
    </row>
    <row r="7" spans="1:67" s="2" customFormat="1" ht="24" customHeight="1">
      <c r="A7" s="249"/>
      <c r="B7" s="435" t="s">
        <v>87</v>
      </c>
      <c r="C7" s="270" t="s">
        <v>539</v>
      </c>
      <c r="D7" s="270">
        <v>101</v>
      </c>
      <c r="E7" s="270">
        <v>102</v>
      </c>
      <c r="F7" s="270">
        <v>103</v>
      </c>
      <c r="G7" s="270">
        <v>104</v>
      </c>
      <c r="H7" s="270">
        <v>105</v>
      </c>
      <c r="I7" s="270">
        <v>106</v>
      </c>
      <c r="J7" s="270">
        <v>107</v>
      </c>
      <c r="K7" s="270">
        <v>108</v>
      </c>
      <c r="L7" s="270">
        <v>109</v>
      </c>
      <c r="M7" s="270">
        <v>111</v>
      </c>
      <c r="N7" s="270" t="s">
        <v>540</v>
      </c>
      <c r="O7" s="353"/>
      <c r="P7" s="270" t="s">
        <v>539</v>
      </c>
      <c r="Q7" s="270">
        <v>201</v>
      </c>
      <c r="R7" s="270">
        <v>202</v>
      </c>
      <c r="S7" s="270">
        <v>203</v>
      </c>
      <c r="T7" s="270">
        <v>204</v>
      </c>
      <c r="U7" s="270">
        <v>205</v>
      </c>
      <c r="V7" s="270">
        <v>206</v>
      </c>
      <c r="W7" s="270">
        <v>207</v>
      </c>
      <c r="X7" s="270">
        <v>208</v>
      </c>
      <c r="Y7" s="270">
        <v>209</v>
      </c>
      <c r="Z7" s="270">
        <v>210</v>
      </c>
      <c r="AA7" s="270">
        <v>211</v>
      </c>
      <c r="AB7" s="270">
        <v>212</v>
      </c>
      <c r="AC7" s="270">
        <v>213</v>
      </c>
      <c r="AD7" s="270">
        <v>214</v>
      </c>
      <c r="AE7" s="270">
        <v>215</v>
      </c>
      <c r="AF7" s="270" t="s">
        <v>540</v>
      </c>
      <c r="AG7" s="353"/>
      <c r="AH7" s="271" t="s">
        <v>539</v>
      </c>
      <c r="AI7" s="271">
        <v>301</v>
      </c>
      <c r="AJ7" s="271">
        <v>302</v>
      </c>
      <c r="AK7" s="271">
        <v>303</v>
      </c>
      <c r="AL7" s="271">
        <v>304</v>
      </c>
      <c r="AM7" s="271">
        <v>305</v>
      </c>
      <c r="AN7" s="271">
        <v>306</v>
      </c>
      <c r="AO7" s="271">
        <v>307</v>
      </c>
      <c r="AP7" s="271">
        <v>308</v>
      </c>
      <c r="AQ7" s="271">
        <v>309</v>
      </c>
      <c r="AR7" s="271">
        <v>310</v>
      </c>
      <c r="AS7" s="271">
        <v>311</v>
      </c>
      <c r="AT7" s="271">
        <v>312</v>
      </c>
      <c r="AU7" s="271">
        <v>313</v>
      </c>
      <c r="AV7" s="271" t="s">
        <v>540</v>
      </c>
      <c r="AW7" s="353"/>
      <c r="AX7" s="271" t="s">
        <v>539</v>
      </c>
      <c r="AY7" s="271">
        <v>401</v>
      </c>
      <c r="AZ7" s="271">
        <v>402</v>
      </c>
      <c r="BA7" s="271">
        <v>403</v>
      </c>
      <c r="BB7" s="271">
        <v>405</v>
      </c>
      <c r="BC7" s="271" t="s">
        <v>540</v>
      </c>
      <c r="BD7" s="353"/>
      <c r="BE7" s="271" t="s">
        <v>539</v>
      </c>
      <c r="BF7" s="271">
        <v>502</v>
      </c>
      <c r="BG7" s="271">
        <v>503</v>
      </c>
      <c r="BH7" s="271" t="s">
        <v>540</v>
      </c>
      <c r="BI7" s="349"/>
      <c r="BJ7" s="492"/>
      <c r="BK7" s="344"/>
      <c r="BL7" s="271" t="s">
        <v>539</v>
      </c>
      <c r="BM7" s="348"/>
    </row>
    <row r="8" spans="1:67" s="112" customFormat="1" ht="15.75" customHeight="1">
      <c r="A8" s="74"/>
      <c r="B8" s="74" t="s">
        <v>67</v>
      </c>
      <c r="C8" s="76">
        <v>663</v>
      </c>
      <c r="D8" s="76">
        <v>50</v>
      </c>
      <c r="E8" s="76">
        <v>65</v>
      </c>
      <c r="F8" s="76">
        <v>30</v>
      </c>
      <c r="G8" s="76">
        <v>58</v>
      </c>
      <c r="H8" s="76">
        <v>70</v>
      </c>
      <c r="I8" s="76">
        <v>49</v>
      </c>
      <c r="J8" s="76">
        <v>79</v>
      </c>
      <c r="K8" s="76">
        <v>117</v>
      </c>
      <c r="L8" s="76">
        <v>44</v>
      </c>
      <c r="M8" s="76">
        <v>23</v>
      </c>
      <c r="N8" s="76">
        <v>0</v>
      </c>
      <c r="O8" s="76"/>
      <c r="P8" s="76">
        <v>544</v>
      </c>
      <c r="Q8" s="76">
        <v>48</v>
      </c>
      <c r="R8" s="76">
        <v>31</v>
      </c>
      <c r="S8" s="76">
        <v>23</v>
      </c>
      <c r="T8" s="76">
        <v>43</v>
      </c>
      <c r="U8" s="76">
        <v>0</v>
      </c>
      <c r="V8" s="76">
        <v>16</v>
      </c>
      <c r="W8" s="76">
        <v>7</v>
      </c>
      <c r="X8" s="76">
        <v>16</v>
      </c>
      <c r="Y8" s="76">
        <v>12</v>
      </c>
      <c r="Z8" s="76">
        <v>22</v>
      </c>
      <c r="AA8" s="76">
        <v>67</v>
      </c>
      <c r="AB8" s="76">
        <v>30</v>
      </c>
      <c r="AC8" s="76">
        <v>5</v>
      </c>
      <c r="AD8" s="76">
        <v>19</v>
      </c>
      <c r="AE8" s="76">
        <v>47</v>
      </c>
      <c r="AF8" s="76">
        <v>0</v>
      </c>
      <c r="AG8" s="76"/>
      <c r="AH8" s="76">
        <v>209</v>
      </c>
      <c r="AI8" s="76">
        <v>0</v>
      </c>
      <c r="AJ8" s="76">
        <v>18</v>
      </c>
      <c r="AK8" s="76">
        <v>9</v>
      </c>
      <c r="AL8" s="76">
        <v>12</v>
      </c>
      <c r="AM8" s="76">
        <v>12</v>
      </c>
      <c r="AN8" s="76">
        <v>5</v>
      </c>
      <c r="AO8" s="76">
        <v>0</v>
      </c>
      <c r="AP8" s="76">
        <v>15</v>
      </c>
      <c r="AQ8" s="76">
        <v>11</v>
      </c>
      <c r="AR8" s="76">
        <v>0</v>
      </c>
      <c r="AS8" s="76">
        <v>0</v>
      </c>
      <c r="AT8" s="76">
        <v>18</v>
      </c>
      <c r="AU8" s="76">
        <v>0</v>
      </c>
      <c r="AV8" s="76">
        <v>0</v>
      </c>
      <c r="AW8" s="76"/>
      <c r="AX8" s="76">
        <v>128</v>
      </c>
      <c r="AY8" s="76">
        <v>19</v>
      </c>
      <c r="AZ8" s="76">
        <v>0</v>
      </c>
      <c r="BA8" s="76">
        <v>31</v>
      </c>
      <c r="BB8" s="76">
        <v>20</v>
      </c>
      <c r="BC8" s="76">
        <v>0</v>
      </c>
      <c r="BD8" s="76"/>
      <c r="BE8" s="76">
        <v>52</v>
      </c>
      <c r="BF8" s="76">
        <v>0</v>
      </c>
      <c r="BG8" s="76">
        <v>5</v>
      </c>
      <c r="BH8" s="76">
        <v>18</v>
      </c>
      <c r="BI8" s="76"/>
      <c r="BJ8" s="350">
        <v>862</v>
      </c>
      <c r="BK8" s="74"/>
      <c r="BL8" s="76">
        <v>2458</v>
      </c>
      <c r="BM8" s="74"/>
      <c r="BN8" s="305"/>
    </row>
    <row r="9" spans="1:67" s="15" customFormat="1" ht="15.75" customHeight="1">
      <c r="A9" s="114"/>
      <c r="B9" s="114" t="s">
        <v>442</v>
      </c>
      <c r="C9" s="76">
        <v>57</v>
      </c>
      <c r="D9" s="76">
        <v>20</v>
      </c>
      <c r="E9" s="76">
        <v>5</v>
      </c>
      <c r="F9" s="76">
        <v>5</v>
      </c>
      <c r="G9" s="76" t="s">
        <v>452</v>
      </c>
      <c r="H9" s="76">
        <v>7</v>
      </c>
      <c r="I9" s="76">
        <v>9</v>
      </c>
      <c r="J9" s="76" t="s">
        <v>452</v>
      </c>
      <c r="K9" s="76">
        <v>11</v>
      </c>
      <c r="L9" s="76" t="s">
        <v>452</v>
      </c>
      <c r="M9" s="76">
        <v>0</v>
      </c>
      <c r="N9" s="76">
        <v>0</v>
      </c>
      <c r="O9" s="76"/>
      <c r="P9" s="76">
        <v>77</v>
      </c>
      <c r="Q9" s="76">
        <v>16</v>
      </c>
      <c r="R9" s="76">
        <v>10</v>
      </c>
      <c r="S9" s="76" t="s">
        <v>452</v>
      </c>
      <c r="T9" s="76">
        <v>5</v>
      </c>
      <c r="U9" s="76" t="s">
        <v>452</v>
      </c>
      <c r="V9" s="76" t="s">
        <v>452</v>
      </c>
      <c r="W9" s="76" t="s">
        <v>452</v>
      </c>
      <c r="X9" s="76">
        <v>6</v>
      </c>
      <c r="Y9" s="76">
        <v>7</v>
      </c>
      <c r="Z9" s="76" t="s">
        <v>452</v>
      </c>
      <c r="AA9" s="76">
        <v>23</v>
      </c>
      <c r="AB9" s="76">
        <v>5</v>
      </c>
      <c r="AC9" s="76" t="s">
        <v>452</v>
      </c>
      <c r="AD9" s="76">
        <v>5</v>
      </c>
      <c r="AE9" s="76" t="s">
        <v>452</v>
      </c>
      <c r="AF9" s="76">
        <v>0</v>
      </c>
      <c r="AG9" s="76"/>
      <c r="AH9" s="76">
        <v>32</v>
      </c>
      <c r="AI9" s="76" t="s">
        <v>452</v>
      </c>
      <c r="AJ9" s="76">
        <v>10</v>
      </c>
      <c r="AK9" s="76">
        <v>0</v>
      </c>
      <c r="AL9" s="76" t="s">
        <v>452</v>
      </c>
      <c r="AM9" s="76">
        <v>0</v>
      </c>
      <c r="AN9" s="76" t="s">
        <v>452</v>
      </c>
      <c r="AO9" s="76">
        <v>0</v>
      </c>
      <c r="AP9" s="76">
        <v>9</v>
      </c>
      <c r="AQ9" s="76" t="s">
        <v>452</v>
      </c>
      <c r="AR9" s="76" t="s">
        <v>452</v>
      </c>
      <c r="AS9" s="76" t="s">
        <v>452</v>
      </c>
      <c r="AT9" s="76">
        <v>13</v>
      </c>
      <c r="AU9" s="76" t="s">
        <v>452</v>
      </c>
      <c r="AV9" s="76" t="s">
        <v>452</v>
      </c>
      <c r="AW9" s="76"/>
      <c r="AX9" s="76">
        <v>17</v>
      </c>
      <c r="AY9" s="76">
        <v>6</v>
      </c>
      <c r="AZ9" s="76">
        <v>0</v>
      </c>
      <c r="BA9" s="76">
        <v>11</v>
      </c>
      <c r="BB9" s="76" t="s">
        <v>452</v>
      </c>
      <c r="BC9" s="76">
        <v>0</v>
      </c>
      <c r="BD9" s="76"/>
      <c r="BE9" s="76">
        <v>0</v>
      </c>
      <c r="BF9" s="76" t="s">
        <v>452</v>
      </c>
      <c r="BG9" s="76" t="s">
        <v>452</v>
      </c>
      <c r="BH9" s="76" t="s">
        <v>452</v>
      </c>
      <c r="BI9" s="76"/>
      <c r="BJ9" s="350">
        <v>104</v>
      </c>
      <c r="BK9" s="74"/>
      <c r="BL9" s="75">
        <v>339</v>
      </c>
      <c r="BM9" s="74"/>
    </row>
    <row r="10" spans="1:67" ht="15.75" customHeight="1">
      <c r="A10" s="114"/>
      <c r="B10" s="114" t="s">
        <v>443</v>
      </c>
      <c r="C10" s="76">
        <v>96</v>
      </c>
      <c r="D10" s="76">
        <v>16</v>
      </c>
      <c r="E10" s="76">
        <v>14</v>
      </c>
      <c r="F10" s="76">
        <v>12</v>
      </c>
      <c r="G10" s="76">
        <v>12</v>
      </c>
      <c r="H10" s="76">
        <v>12</v>
      </c>
      <c r="I10" s="76" t="s">
        <v>452</v>
      </c>
      <c r="J10" s="76">
        <v>13</v>
      </c>
      <c r="K10" s="76">
        <v>10</v>
      </c>
      <c r="L10" s="76">
        <v>0</v>
      </c>
      <c r="M10" s="76">
        <v>7</v>
      </c>
      <c r="N10" s="76">
        <v>0</v>
      </c>
      <c r="O10" s="76"/>
      <c r="P10" s="76">
        <v>31</v>
      </c>
      <c r="Q10" s="76">
        <v>6</v>
      </c>
      <c r="R10" s="76" t="s">
        <v>452</v>
      </c>
      <c r="S10" s="76">
        <v>5</v>
      </c>
      <c r="T10" s="76" t="s">
        <v>452</v>
      </c>
      <c r="U10" s="76">
        <v>0</v>
      </c>
      <c r="V10" s="76" t="s">
        <v>452</v>
      </c>
      <c r="W10" s="76" t="s">
        <v>452</v>
      </c>
      <c r="X10" s="76" t="s">
        <v>452</v>
      </c>
      <c r="Y10" s="76" t="s">
        <v>452</v>
      </c>
      <c r="Z10" s="76" t="s">
        <v>452</v>
      </c>
      <c r="AA10" s="76">
        <v>15</v>
      </c>
      <c r="AB10" s="76" t="s">
        <v>452</v>
      </c>
      <c r="AC10" s="76">
        <v>5</v>
      </c>
      <c r="AD10" s="76" t="s">
        <v>452</v>
      </c>
      <c r="AE10" s="76" t="s">
        <v>452</v>
      </c>
      <c r="AF10" s="76">
        <v>0</v>
      </c>
      <c r="AG10" s="76"/>
      <c r="AH10" s="76">
        <v>6</v>
      </c>
      <c r="AI10" s="76" t="s">
        <v>452</v>
      </c>
      <c r="AJ10" s="76">
        <v>0</v>
      </c>
      <c r="AK10" s="76" t="s">
        <v>452</v>
      </c>
      <c r="AL10" s="76">
        <v>6</v>
      </c>
      <c r="AM10" s="76" t="s">
        <v>452</v>
      </c>
      <c r="AN10" s="76">
        <v>0</v>
      </c>
      <c r="AO10" s="76" t="s">
        <v>452</v>
      </c>
      <c r="AP10" s="76" t="s">
        <v>452</v>
      </c>
      <c r="AQ10" s="76">
        <v>0</v>
      </c>
      <c r="AR10" s="76" t="s">
        <v>452</v>
      </c>
      <c r="AS10" s="76" t="s">
        <v>452</v>
      </c>
      <c r="AT10" s="76">
        <v>0</v>
      </c>
      <c r="AU10" s="76">
        <v>0</v>
      </c>
      <c r="AV10" s="76">
        <v>0</v>
      </c>
      <c r="AW10" s="76"/>
      <c r="AX10" s="76">
        <v>0</v>
      </c>
      <c r="AY10" s="76" t="s">
        <v>452</v>
      </c>
      <c r="AZ10" s="76">
        <v>0</v>
      </c>
      <c r="BA10" s="76" t="s">
        <v>452</v>
      </c>
      <c r="BB10" s="76">
        <v>0</v>
      </c>
      <c r="BC10" s="76">
        <v>0</v>
      </c>
      <c r="BD10" s="76"/>
      <c r="BE10" s="76">
        <v>0</v>
      </c>
      <c r="BF10" s="76">
        <v>0</v>
      </c>
      <c r="BG10" s="76" t="s">
        <v>452</v>
      </c>
      <c r="BH10" s="76">
        <v>0</v>
      </c>
      <c r="BI10" s="76"/>
      <c r="BJ10" s="350">
        <v>98</v>
      </c>
      <c r="BK10" s="74"/>
      <c r="BL10" s="75">
        <v>282</v>
      </c>
      <c r="BM10" s="74"/>
      <c r="BN10" s="10"/>
      <c r="BO10" s="10"/>
    </row>
    <row r="11" spans="1:67" ht="15.75" customHeight="1">
      <c r="A11" s="114"/>
      <c r="B11" s="114" t="s">
        <v>444</v>
      </c>
      <c r="C11" s="76">
        <v>39</v>
      </c>
      <c r="D11" s="76">
        <v>8</v>
      </c>
      <c r="E11" s="76">
        <v>7</v>
      </c>
      <c r="F11" s="76" t="s">
        <v>452</v>
      </c>
      <c r="G11" s="76" t="s">
        <v>452</v>
      </c>
      <c r="H11" s="76">
        <v>5</v>
      </c>
      <c r="I11" s="76">
        <v>7</v>
      </c>
      <c r="J11" s="76">
        <v>5</v>
      </c>
      <c r="K11" s="76">
        <v>7</v>
      </c>
      <c r="L11" s="76" t="s">
        <v>452</v>
      </c>
      <c r="M11" s="76">
        <v>0</v>
      </c>
      <c r="N11" s="76">
        <v>0</v>
      </c>
      <c r="O11" s="76"/>
      <c r="P11" s="76">
        <v>35</v>
      </c>
      <c r="Q11" s="76">
        <v>8</v>
      </c>
      <c r="R11" s="76" t="s">
        <v>452</v>
      </c>
      <c r="S11" s="76" t="s">
        <v>452</v>
      </c>
      <c r="T11" s="76" t="s">
        <v>452</v>
      </c>
      <c r="U11" s="76">
        <v>0</v>
      </c>
      <c r="V11" s="76">
        <v>0</v>
      </c>
      <c r="W11" s="76" t="s">
        <v>452</v>
      </c>
      <c r="X11" s="76" t="s">
        <v>452</v>
      </c>
      <c r="Y11" s="76" t="s">
        <v>452</v>
      </c>
      <c r="Z11" s="76">
        <v>12</v>
      </c>
      <c r="AA11" s="76">
        <v>5</v>
      </c>
      <c r="AB11" s="76">
        <v>5</v>
      </c>
      <c r="AC11" s="76">
        <v>0</v>
      </c>
      <c r="AD11" s="76">
        <v>5</v>
      </c>
      <c r="AE11" s="76" t="s">
        <v>452</v>
      </c>
      <c r="AF11" s="76">
        <v>0</v>
      </c>
      <c r="AG11" s="76"/>
      <c r="AH11" s="76">
        <v>7</v>
      </c>
      <c r="AI11" s="76" t="s">
        <v>452</v>
      </c>
      <c r="AJ11" s="76" t="s">
        <v>452</v>
      </c>
      <c r="AK11" s="76">
        <v>0</v>
      </c>
      <c r="AL11" s="76" t="s">
        <v>452</v>
      </c>
      <c r="AM11" s="76">
        <v>7</v>
      </c>
      <c r="AN11" s="76" t="s">
        <v>452</v>
      </c>
      <c r="AO11" s="76">
        <v>0</v>
      </c>
      <c r="AP11" s="76" t="s">
        <v>452</v>
      </c>
      <c r="AQ11" s="76" t="s">
        <v>452</v>
      </c>
      <c r="AR11" s="76" t="s">
        <v>452</v>
      </c>
      <c r="AS11" s="76" t="s">
        <v>452</v>
      </c>
      <c r="AT11" s="76">
        <v>0</v>
      </c>
      <c r="AU11" s="76">
        <v>0</v>
      </c>
      <c r="AV11" s="76">
        <v>0</v>
      </c>
      <c r="AW11" s="76"/>
      <c r="AX11" s="76">
        <v>19</v>
      </c>
      <c r="AY11" s="76">
        <v>13</v>
      </c>
      <c r="AZ11" s="76">
        <v>0</v>
      </c>
      <c r="BA11" s="76">
        <v>0</v>
      </c>
      <c r="BB11" s="76">
        <v>6</v>
      </c>
      <c r="BC11" s="76">
        <v>0</v>
      </c>
      <c r="BD11" s="76"/>
      <c r="BE11" s="76">
        <v>0</v>
      </c>
      <c r="BF11" s="76">
        <v>0</v>
      </c>
      <c r="BG11" s="76">
        <v>0</v>
      </c>
      <c r="BH11" s="76" t="s">
        <v>452</v>
      </c>
      <c r="BI11" s="76"/>
      <c r="BJ11" s="350">
        <v>79</v>
      </c>
      <c r="BK11" s="74"/>
      <c r="BL11" s="75">
        <v>226</v>
      </c>
      <c r="BM11" s="74"/>
      <c r="BN11" s="10"/>
      <c r="BO11" s="10"/>
    </row>
    <row r="12" spans="1:67" ht="15.75" customHeight="1">
      <c r="A12" s="114"/>
      <c r="B12" s="114" t="s">
        <v>445</v>
      </c>
      <c r="C12" s="76">
        <v>74</v>
      </c>
      <c r="D12" s="76" t="s">
        <v>452</v>
      </c>
      <c r="E12" s="76">
        <v>6</v>
      </c>
      <c r="F12" s="76" t="s">
        <v>452</v>
      </c>
      <c r="G12" s="76">
        <v>18</v>
      </c>
      <c r="H12" s="76">
        <v>14</v>
      </c>
      <c r="I12" s="76" t="s">
        <v>452</v>
      </c>
      <c r="J12" s="76">
        <v>12</v>
      </c>
      <c r="K12" s="76">
        <v>13</v>
      </c>
      <c r="L12" s="76">
        <v>5</v>
      </c>
      <c r="M12" s="76">
        <v>6</v>
      </c>
      <c r="N12" s="76">
        <v>0</v>
      </c>
      <c r="O12" s="76"/>
      <c r="P12" s="76">
        <v>17</v>
      </c>
      <c r="Q12" s="76" t="s">
        <v>452</v>
      </c>
      <c r="R12" s="76" t="s">
        <v>452</v>
      </c>
      <c r="S12" s="76">
        <v>5</v>
      </c>
      <c r="T12" s="76" t="s">
        <v>452</v>
      </c>
      <c r="U12" s="76">
        <v>0</v>
      </c>
      <c r="V12" s="76">
        <v>0</v>
      </c>
      <c r="W12" s="76" t="s">
        <v>452</v>
      </c>
      <c r="X12" s="76" t="s">
        <v>452</v>
      </c>
      <c r="Y12" s="76">
        <v>5</v>
      </c>
      <c r="Z12" s="76">
        <v>0</v>
      </c>
      <c r="AA12" s="76" t="s">
        <v>452</v>
      </c>
      <c r="AB12" s="76">
        <v>7</v>
      </c>
      <c r="AC12" s="76">
        <v>0</v>
      </c>
      <c r="AD12" s="76" t="s">
        <v>452</v>
      </c>
      <c r="AE12" s="76">
        <v>0</v>
      </c>
      <c r="AF12" s="76">
        <v>0</v>
      </c>
      <c r="AG12" s="76"/>
      <c r="AH12" s="76">
        <v>5</v>
      </c>
      <c r="AI12" s="76" t="s">
        <v>452</v>
      </c>
      <c r="AJ12" s="76">
        <v>0</v>
      </c>
      <c r="AK12" s="76">
        <v>0</v>
      </c>
      <c r="AL12" s="76">
        <v>0</v>
      </c>
      <c r="AM12" s="76">
        <v>0</v>
      </c>
      <c r="AN12" s="76">
        <v>0</v>
      </c>
      <c r="AO12" s="76" t="s">
        <v>452</v>
      </c>
      <c r="AP12" s="76" t="s">
        <v>452</v>
      </c>
      <c r="AQ12" s="76">
        <v>0</v>
      </c>
      <c r="AR12" s="76">
        <v>0</v>
      </c>
      <c r="AS12" s="76" t="s">
        <v>452</v>
      </c>
      <c r="AT12" s="76">
        <v>5</v>
      </c>
      <c r="AU12" s="76">
        <v>0</v>
      </c>
      <c r="AV12" s="76">
        <v>0</v>
      </c>
      <c r="AW12" s="76"/>
      <c r="AX12" s="76">
        <v>8</v>
      </c>
      <c r="AY12" s="76" t="s">
        <v>452</v>
      </c>
      <c r="AZ12" s="76" t="s">
        <v>452</v>
      </c>
      <c r="BA12" s="76" t="s">
        <v>452</v>
      </c>
      <c r="BB12" s="76">
        <v>8</v>
      </c>
      <c r="BC12" s="76">
        <v>0</v>
      </c>
      <c r="BD12" s="76"/>
      <c r="BE12" s="76">
        <v>6</v>
      </c>
      <c r="BF12" s="76">
        <v>0</v>
      </c>
      <c r="BG12" s="76" t="s">
        <v>452</v>
      </c>
      <c r="BH12" s="76">
        <v>6</v>
      </c>
      <c r="BI12" s="76"/>
      <c r="BJ12" s="350">
        <v>87</v>
      </c>
      <c r="BK12" s="74"/>
      <c r="BL12" s="75">
        <v>242</v>
      </c>
      <c r="BM12" s="74"/>
      <c r="BN12" s="10"/>
      <c r="BO12" s="10"/>
    </row>
    <row r="13" spans="1:67" ht="15.75" customHeight="1">
      <c r="A13" s="114"/>
      <c r="B13" s="114" t="s">
        <v>446</v>
      </c>
      <c r="C13" s="76">
        <v>38</v>
      </c>
      <c r="D13" s="76" t="s">
        <v>452</v>
      </c>
      <c r="E13" s="76">
        <v>11</v>
      </c>
      <c r="F13" s="76" t="s">
        <v>452</v>
      </c>
      <c r="G13" s="76" t="s">
        <v>452</v>
      </c>
      <c r="H13" s="76">
        <v>6</v>
      </c>
      <c r="I13" s="76" t="s">
        <v>452</v>
      </c>
      <c r="J13" s="76" t="s">
        <v>452</v>
      </c>
      <c r="K13" s="76">
        <v>8</v>
      </c>
      <c r="L13" s="76">
        <v>13</v>
      </c>
      <c r="M13" s="76">
        <v>0</v>
      </c>
      <c r="N13" s="76">
        <v>0</v>
      </c>
      <c r="O13" s="76"/>
      <c r="P13" s="76">
        <v>34</v>
      </c>
      <c r="Q13" s="76">
        <v>6</v>
      </c>
      <c r="R13" s="76" t="s">
        <v>452</v>
      </c>
      <c r="S13" s="76" t="s">
        <v>452</v>
      </c>
      <c r="T13" s="76">
        <v>9</v>
      </c>
      <c r="U13" s="76">
        <v>0</v>
      </c>
      <c r="V13" s="76">
        <v>5</v>
      </c>
      <c r="W13" s="76">
        <v>0</v>
      </c>
      <c r="X13" s="76">
        <v>0</v>
      </c>
      <c r="Y13" s="76">
        <v>0</v>
      </c>
      <c r="Z13" s="76" t="s">
        <v>452</v>
      </c>
      <c r="AA13" s="76" t="s">
        <v>452</v>
      </c>
      <c r="AB13" s="76">
        <v>6</v>
      </c>
      <c r="AC13" s="76">
        <v>0</v>
      </c>
      <c r="AD13" s="76" t="s">
        <v>452</v>
      </c>
      <c r="AE13" s="76">
        <v>8</v>
      </c>
      <c r="AF13" s="76">
        <v>0</v>
      </c>
      <c r="AG13" s="76"/>
      <c r="AH13" s="76">
        <v>11</v>
      </c>
      <c r="AI13" s="76">
        <v>0</v>
      </c>
      <c r="AJ13" s="76" t="s">
        <v>452</v>
      </c>
      <c r="AK13" s="76">
        <v>0</v>
      </c>
      <c r="AL13" s="76">
        <v>0</v>
      </c>
      <c r="AM13" s="76">
        <v>5</v>
      </c>
      <c r="AN13" s="76">
        <v>0</v>
      </c>
      <c r="AO13" s="76" t="s">
        <v>452</v>
      </c>
      <c r="AP13" s="76" t="s">
        <v>452</v>
      </c>
      <c r="AQ13" s="76">
        <v>6</v>
      </c>
      <c r="AR13" s="76">
        <v>0</v>
      </c>
      <c r="AS13" s="76" t="s">
        <v>452</v>
      </c>
      <c r="AT13" s="76">
        <v>0</v>
      </c>
      <c r="AU13" s="76" t="s">
        <v>452</v>
      </c>
      <c r="AV13" s="76">
        <v>0</v>
      </c>
      <c r="AW13" s="76"/>
      <c r="AX13" s="76">
        <v>0</v>
      </c>
      <c r="AY13" s="76" t="s">
        <v>452</v>
      </c>
      <c r="AZ13" s="76" t="s">
        <v>452</v>
      </c>
      <c r="BA13" s="76" t="s">
        <v>452</v>
      </c>
      <c r="BB13" s="76" t="s">
        <v>452</v>
      </c>
      <c r="BC13" s="76">
        <v>0</v>
      </c>
      <c r="BD13" s="76"/>
      <c r="BE13" s="76">
        <v>0</v>
      </c>
      <c r="BF13" s="76">
        <v>0</v>
      </c>
      <c r="BG13" s="76" t="s">
        <v>452</v>
      </c>
      <c r="BH13" s="76">
        <v>0</v>
      </c>
      <c r="BI13" s="76"/>
      <c r="BJ13" s="350">
        <v>96</v>
      </c>
      <c r="BK13" s="74"/>
      <c r="BL13" s="75">
        <v>218</v>
      </c>
      <c r="BM13" s="74"/>
      <c r="BN13" s="10"/>
      <c r="BO13" s="10"/>
    </row>
    <row r="14" spans="1:67" ht="15.75" customHeight="1">
      <c r="A14" s="114"/>
      <c r="B14" s="114" t="s">
        <v>447</v>
      </c>
      <c r="C14" s="76">
        <v>81</v>
      </c>
      <c r="D14" s="76">
        <v>6</v>
      </c>
      <c r="E14" s="76">
        <v>5</v>
      </c>
      <c r="F14" s="76">
        <v>13</v>
      </c>
      <c r="G14" s="76">
        <v>13</v>
      </c>
      <c r="H14" s="76">
        <v>9</v>
      </c>
      <c r="I14" s="76">
        <v>12</v>
      </c>
      <c r="J14" s="76">
        <v>8</v>
      </c>
      <c r="K14" s="76">
        <v>15</v>
      </c>
      <c r="L14" s="76" t="s">
        <v>452</v>
      </c>
      <c r="M14" s="76" t="s">
        <v>452</v>
      </c>
      <c r="N14" s="76">
        <v>0</v>
      </c>
      <c r="O14" s="76"/>
      <c r="P14" s="76">
        <v>60</v>
      </c>
      <c r="Q14" s="76">
        <v>5</v>
      </c>
      <c r="R14" s="76">
        <v>8</v>
      </c>
      <c r="S14" s="76">
        <v>8</v>
      </c>
      <c r="T14" s="76">
        <v>17</v>
      </c>
      <c r="U14" s="76" t="s">
        <v>452</v>
      </c>
      <c r="V14" s="76" t="s">
        <v>452</v>
      </c>
      <c r="W14" s="76">
        <v>7</v>
      </c>
      <c r="X14" s="76" t="s">
        <v>452</v>
      </c>
      <c r="Y14" s="76" t="s">
        <v>452</v>
      </c>
      <c r="Z14" s="76" t="s">
        <v>452</v>
      </c>
      <c r="AA14" s="76">
        <v>5</v>
      </c>
      <c r="AB14" s="76" t="s">
        <v>452</v>
      </c>
      <c r="AC14" s="76" t="s">
        <v>452</v>
      </c>
      <c r="AD14" s="76" t="s">
        <v>452</v>
      </c>
      <c r="AE14" s="76">
        <v>10</v>
      </c>
      <c r="AF14" s="76">
        <v>0</v>
      </c>
      <c r="AG14" s="76"/>
      <c r="AH14" s="76">
        <v>0</v>
      </c>
      <c r="AI14" s="76">
        <v>0</v>
      </c>
      <c r="AJ14" s="76">
        <v>0</v>
      </c>
      <c r="AK14" s="76" t="s">
        <v>452</v>
      </c>
      <c r="AL14" s="76">
        <v>0</v>
      </c>
      <c r="AM14" s="76" t="s">
        <v>452</v>
      </c>
      <c r="AN14" s="76" t="s">
        <v>452</v>
      </c>
      <c r="AO14" s="76">
        <v>0</v>
      </c>
      <c r="AP14" s="76" t="s">
        <v>452</v>
      </c>
      <c r="AQ14" s="76">
        <v>0</v>
      </c>
      <c r="AR14" s="76" t="s">
        <v>452</v>
      </c>
      <c r="AS14" s="76" t="s">
        <v>452</v>
      </c>
      <c r="AT14" s="76">
        <v>0</v>
      </c>
      <c r="AU14" s="76">
        <v>0</v>
      </c>
      <c r="AV14" s="76" t="s">
        <v>452</v>
      </c>
      <c r="AW14" s="76"/>
      <c r="AX14" s="76">
        <v>19</v>
      </c>
      <c r="AY14" s="76">
        <v>0</v>
      </c>
      <c r="AZ14" s="76">
        <v>0</v>
      </c>
      <c r="BA14" s="76">
        <v>13</v>
      </c>
      <c r="BB14" s="76">
        <v>6</v>
      </c>
      <c r="BC14" s="76">
        <v>0</v>
      </c>
      <c r="BD14" s="76"/>
      <c r="BE14" s="76">
        <v>12</v>
      </c>
      <c r="BF14" s="76">
        <v>0</v>
      </c>
      <c r="BG14" s="76" t="s">
        <v>452</v>
      </c>
      <c r="BH14" s="76">
        <v>12</v>
      </c>
      <c r="BI14" s="76"/>
      <c r="BJ14" s="350">
        <v>106</v>
      </c>
      <c r="BK14" s="74"/>
      <c r="BL14" s="75">
        <v>317</v>
      </c>
      <c r="BM14" s="74"/>
      <c r="BN14" s="10"/>
      <c r="BO14" s="10"/>
    </row>
    <row r="15" spans="1:67" s="4" customFormat="1" ht="15.75" customHeight="1">
      <c r="A15" s="114"/>
      <c r="B15" s="114" t="s">
        <v>448</v>
      </c>
      <c r="C15" s="76">
        <v>76</v>
      </c>
      <c r="D15" s="76" t="s">
        <v>452</v>
      </c>
      <c r="E15" s="76">
        <v>11</v>
      </c>
      <c r="F15" s="76" t="s">
        <v>452</v>
      </c>
      <c r="G15" s="76">
        <v>10</v>
      </c>
      <c r="H15" s="76">
        <v>5</v>
      </c>
      <c r="I15" s="76">
        <v>8</v>
      </c>
      <c r="J15" s="76">
        <v>24</v>
      </c>
      <c r="K15" s="76">
        <v>5</v>
      </c>
      <c r="L15" s="76">
        <v>13</v>
      </c>
      <c r="M15" s="76" t="s">
        <v>452</v>
      </c>
      <c r="N15" s="76">
        <v>0</v>
      </c>
      <c r="O15" s="76"/>
      <c r="P15" s="76">
        <v>39</v>
      </c>
      <c r="Q15" s="76">
        <v>7</v>
      </c>
      <c r="R15" s="76">
        <v>5</v>
      </c>
      <c r="S15" s="76">
        <v>5</v>
      </c>
      <c r="T15" s="76">
        <v>7</v>
      </c>
      <c r="U15" s="76" t="s">
        <v>452</v>
      </c>
      <c r="V15" s="76">
        <v>5</v>
      </c>
      <c r="W15" s="76" t="s">
        <v>452</v>
      </c>
      <c r="X15" s="76" t="s">
        <v>452</v>
      </c>
      <c r="Y15" s="76" t="s">
        <v>452</v>
      </c>
      <c r="Z15" s="76" t="s">
        <v>452</v>
      </c>
      <c r="AA15" s="76">
        <v>5</v>
      </c>
      <c r="AB15" s="76" t="s">
        <v>452</v>
      </c>
      <c r="AC15" s="76">
        <v>0</v>
      </c>
      <c r="AD15" s="76" t="s">
        <v>452</v>
      </c>
      <c r="AE15" s="76">
        <v>5</v>
      </c>
      <c r="AF15" s="76">
        <v>0</v>
      </c>
      <c r="AG15" s="76"/>
      <c r="AH15" s="76">
        <v>0</v>
      </c>
      <c r="AI15" s="76" t="s">
        <v>452</v>
      </c>
      <c r="AJ15" s="76" t="s">
        <v>452</v>
      </c>
      <c r="AK15" s="76" t="s">
        <v>452</v>
      </c>
      <c r="AL15" s="76" t="s">
        <v>452</v>
      </c>
      <c r="AM15" s="76">
        <v>0</v>
      </c>
      <c r="AN15" s="76">
        <v>0</v>
      </c>
      <c r="AO15" s="76">
        <v>0</v>
      </c>
      <c r="AP15" s="76" t="s">
        <v>452</v>
      </c>
      <c r="AQ15" s="76">
        <v>0</v>
      </c>
      <c r="AR15" s="76" t="s">
        <v>452</v>
      </c>
      <c r="AS15" s="76">
        <v>0</v>
      </c>
      <c r="AT15" s="76" t="s">
        <v>452</v>
      </c>
      <c r="AU15" s="76" t="s">
        <v>452</v>
      </c>
      <c r="AV15" s="76">
        <v>0</v>
      </c>
      <c r="AW15" s="76"/>
      <c r="AX15" s="76">
        <v>0</v>
      </c>
      <c r="AY15" s="76" t="s">
        <v>452</v>
      </c>
      <c r="AZ15" s="76" t="s">
        <v>452</v>
      </c>
      <c r="BA15" s="76" t="s">
        <v>452</v>
      </c>
      <c r="BB15" s="76" t="s">
        <v>452</v>
      </c>
      <c r="BC15" s="76">
        <v>0</v>
      </c>
      <c r="BD15" s="76"/>
      <c r="BE15" s="76">
        <v>0</v>
      </c>
      <c r="BF15" s="76">
        <v>0</v>
      </c>
      <c r="BG15" s="76">
        <v>0</v>
      </c>
      <c r="BH15" s="76">
        <v>0</v>
      </c>
      <c r="BI15" s="76"/>
      <c r="BJ15" s="350">
        <v>63</v>
      </c>
      <c r="BK15" s="74"/>
      <c r="BL15" s="75">
        <v>218</v>
      </c>
      <c r="BM15" s="74"/>
    </row>
    <row r="16" spans="1:67" ht="15.75" customHeight="1">
      <c r="A16" s="114"/>
      <c r="B16" s="114" t="s">
        <v>449</v>
      </c>
      <c r="C16" s="76">
        <v>101</v>
      </c>
      <c r="D16" s="76" t="s">
        <v>452</v>
      </c>
      <c r="E16" s="76">
        <v>6</v>
      </c>
      <c r="F16" s="76" t="s">
        <v>452</v>
      </c>
      <c r="G16" s="76">
        <v>5</v>
      </c>
      <c r="H16" s="76">
        <v>12</v>
      </c>
      <c r="I16" s="76">
        <v>13</v>
      </c>
      <c r="J16" s="76">
        <v>12</v>
      </c>
      <c r="K16" s="76">
        <v>48</v>
      </c>
      <c r="L16" s="76" t="s">
        <v>452</v>
      </c>
      <c r="M16" s="76">
        <v>5</v>
      </c>
      <c r="N16" s="76">
        <v>0</v>
      </c>
      <c r="O16" s="76"/>
      <c r="P16" s="76">
        <v>71</v>
      </c>
      <c r="Q16" s="76" t="s">
        <v>452</v>
      </c>
      <c r="R16" s="76">
        <v>8</v>
      </c>
      <c r="S16" s="76" t="s">
        <v>452</v>
      </c>
      <c r="T16" s="76">
        <v>5</v>
      </c>
      <c r="U16" s="76" t="s">
        <v>452</v>
      </c>
      <c r="V16" s="76">
        <v>6</v>
      </c>
      <c r="W16" s="76" t="s">
        <v>452</v>
      </c>
      <c r="X16" s="76">
        <v>5</v>
      </c>
      <c r="Y16" s="76" t="s">
        <v>452</v>
      </c>
      <c r="Z16" s="76">
        <v>10</v>
      </c>
      <c r="AA16" s="76">
        <v>14</v>
      </c>
      <c r="AB16" s="76">
        <v>7</v>
      </c>
      <c r="AC16" s="76" t="s">
        <v>452</v>
      </c>
      <c r="AD16" s="76">
        <v>9</v>
      </c>
      <c r="AE16" s="76">
        <v>7</v>
      </c>
      <c r="AF16" s="76" t="s">
        <v>452</v>
      </c>
      <c r="AG16" s="76"/>
      <c r="AH16" s="76">
        <v>39</v>
      </c>
      <c r="AI16" s="76" t="s">
        <v>452</v>
      </c>
      <c r="AJ16" s="76">
        <v>8</v>
      </c>
      <c r="AK16" s="76">
        <v>9</v>
      </c>
      <c r="AL16" s="76">
        <v>6</v>
      </c>
      <c r="AM16" s="76">
        <v>0</v>
      </c>
      <c r="AN16" s="76">
        <v>5</v>
      </c>
      <c r="AO16" s="76">
        <v>0</v>
      </c>
      <c r="AP16" s="76">
        <v>6</v>
      </c>
      <c r="AQ16" s="76">
        <v>5</v>
      </c>
      <c r="AR16" s="76" t="s">
        <v>452</v>
      </c>
      <c r="AS16" s="76" t="s">
        <v>452</v>
      </c>
      <c r="AT16" s="76">
        <v>0</v>
      </c>
      <c r="AU16" s="76">
        <v>0</v>
      </c>
      <c r="AV16" s="76">
        <v>0</v>
      </c>
      <c r="AW16" s="76"/>
      <c r="AX16" s="76">
        <v>7</v>
      </c>
      <c r="AY16" s="76" t="s">
        <v>452</v>
      </c>
      <c r="AZ16" s="76" t="s">
        <v>452</v>
      </c>
      <c r="BA16" s="76">
        <v>7</v>
      </c>
      <c r="BB16" s="76" t="s">
        <v>452</v>
      </c>
      <c r="BC16" s="76">
        <v>0</v>
      </c>
      <c r="BD16" s="76"/>
      <c r="BE16" s="76">
        <v>0</v>
      </c>
      <c r="BF16" s="76">
        <v>0</v>
      </c>
      <c r="BG16" s="76" t="s">
        <v>452</v>
      </c>
      <c r="BH16" s="76">
        <v>0</v>
      </c>
      <c r="BI16" s="76"/>
      <c r="BJ16" s="350">
        <v>129</v>
      </c>
      <c r="BK16" s="74"/>
      <c r="BL16" s="75">
        <v>379</v>
      </c>
      <c r="BM16" s="74"/>
      <c r="BN16" s="10"/>
      <c r="BO16" s="10"/>
    </row>
    <row r="17" spans="1:67" ht="15.75" customHeight="1">
      <c r="A17" s="114"/>
      <c r="B17" s="114" t="s">
        <v>450</v>
      </c>
      <c r="C17" s="76">
        <v>15</v>
      </c>
      <c r="D17" s="76" t="s">
        <v>452</v>
      </c>
      <c r="E17" s="76" t="s">
        <v>452</v>
      </c>
      <c r="F17" s="76" t="s">
        <v>452</v>
      </c>
      <c r="G17" s="76" t="s">
        <v>452</v>
      </c>
      <c r="H17" s="76" t="s">
        <v>452</v>
      </c>
      <c r="I17" s="76" t="s">
        <v>452</v>
      </c>
      <c r="J17" s="76">
        <v>5</v>
      </c>
      <c r="K17" s="76">
        <v>0</v>
      </c>
      <c r="L17" s="76">
        <v>5</v>
      </c>
      <c r="M17" s="76">
        <v>5</v>
      </c>
      <c r="N17" s="76" t="s">
        <v>452</v>
      </c>
      <c r="O17" s="76"/>
      <c r="P17" s="76">
        <v>15</v>
      </c>
      <c r="Q17" s="76" t="s">
        <v>452</v>
      </c>
      <c r="R17" s="76" t="s">
        <v>452</v>
      </c>
      <c r="S17" s="76">
        <v>0</v>
      </c>
      <c r="T17" s="76">
        <v>0</v>
      </c>
      <c r="U17" s="76">
        <v>0</v>
      </c>
      <c r="V17" s="76" t="s">
        <v>452</v>
      </c>
      <c r="W17" s="76">
        <v>0</v>
      </c>
      <c r="X17" s="76">
        <v>5</v>
      </c>
      <c r="Y17" s="76" t="s">
        <v>452</v>
      </c>
      <c r="Z17" s="76" t="s">
        <v>452</v>
      </c>
      <c r="AA17" s="76" t="s">
        <v>452</v>
      </c>
      <c r="AB17" s="76" t="s">
        <v>452</v>
      </c>
      <c r="AC17" s="76">
        <v>0</v>
      </c>
      <c r="AD17" s="76" t="s">
        <v>452</v>
      </c>
      <c r="AE17" s="76">
        <v>10</v>
      </c>
      <c r="AF17" s="76">
        <v>0</v>
      </c>
      <c r="AG17" s="76"/>
      <c r="AH17" s="76">
        <v>0</v>
      </c>
      <c r="AI17" s="76">
        <v>0</v>
      </c>
      <c r="AJ17" s="76">
        <v>0</v>
      </c>
      <c r="AK17" s="76" t="s">
        <v>452</v>
      </c>
      <c r="AL17" s="76">
        <v>0</v>
      </c>
      <c r="AM17" s="76">
        <v>0</v>
      </c>
      <c r="AN17" s="76">
        <v>0</v>
      </c>
      <c r="AO17" s="76" t="s">
        <v>452</v>
      </c>
      <c r="AP17" s="76">
        <v>0</v>
      </c>
      <c r="AQ17" s="76" t="s">
        <v>452</v>
      </c>
      <c r="AR17" s="76">
        <v>0</v>
      </c>
      <c r="AS17" s="76">
        <v>0</v>
      </c>
      <c r="AT17" s="76">
        <v>0</v>
      </c>
      <c r="AU17" s="76">
        <v>0</v>
      </c>
      <c r="AV17" s="76">
        <v>0</v>
      </c>
      <c r="AW17" s="76"/>
      <c r="AX17" s="76">
        <v>0</v>
      </c>
      <c r="AY17" s="76" t="s">
        <v>452</v>
      </c>
      <c r="AZ17" s="76">
        <v>0</v>
      </c>
      <c r="BA17" s="76" t="s">
        <v>452</v>
      </c>
      <c r="BB17" s="76" t="s">
        <v>452</v>
      </c>
      <c r="BC17" s="76">
        <v>0</v>
      </c>
      <c r="BD17" s="76"/>
      <c r="BE17" s="76">
        <v>5</v>
      </c>
      <c r="BF17" s="76" t="s">
        <v>452</v>
      </c>
      <c r="BG17" s="76">
        <v>5</v>
      </c>
      <c r="BH17" s="76">
        <v>0</v>
      </c>
      <c r="BI17" s="76"/>
      <c r="BJ17" s="350">
        <v>64</v>
      </c>
      <c r="BK17" s="74"/>
      <c r="BL17" s="75">
        <v>150</v>
      </c>
      <c r="BM17" s="74"/>
      <c r="BN17" s="10"/>
      <c r="BO17" s="10"/>
    </row>
    <row r="18" spans="1:67" ht="15.75" customHeight="1">
      <c r="A18" s="114"/>
      <c r="B18" s="114" t="s">
        <v>451</v>
      </c>
      <c r="C18" s="76">
        <v>0</v>
      </c>
      <c r="D18" s="76">
        <v>0</v>
      </c>
      <c r="E18" s="76">
        <v>0</v>
      </c>
      <c r="F18" s="76">
        <v>0</v>
      </c>
      <c r="G18" s="76" t="s">
        <v>452</v>
      </c>
      <c r="H18" s="76">
        <v>0</v>
      </c>
      <c r="I18" s="76" t="s">
        <v>452</v>
      </c>
      <c r="J18" s="76">
        <v>0</v>
      </c>
      <c r="K18" s="76">
        <v>0</v>
      </c>
      <c r="L18" s="76">
        <v>0</v>
      </c>
      <c r="M18" s="76">
        <v>0</v>
      </c>
      <c r="N18" s="76">
        <v>0</v>
      </c>
      <c r="O18" s="76"/>
      <c r="P18" s="76">
        <v>0</v>
      </c>
      <c r="Q18" s="76">
        <v>0</v>
      </c>
      <c r="R18" s="76" t="s">
        <v>452</v>
      </c>
      <c r="S18" s="76">
        <v>0</v>
      </c>
      <c r="T18" s="76">
        <v>0</v>
      </c>
      <c r="U18" s="76">
        <v>0</v>
      </c>
      <c r="V18" s="76">
        <v>0</v>
      </c>
      <c r="W18" s="76">
        <v>0</v>
      </c>
      <c r="X18" s="76">
        <v>0</v>
      </c>
      <c r="Y18" s="76">
        <v>0</v>
      </c>
      <c r="Z18" s="76">
        <v>0</v>
      </c>
      <c r="AA18" s="76">
        <v>0</v>
      </c>
      <c r="AB18" s="76">
        <v>0</v>
      </c>
      <c r="AC18" s="76">
        <v>0</v>
      </c>
      <c r="AD18" s="76">
        <v>0</v>
      </c>
      <c r="AE18" s="76">
        <v>0</v>
      </c>
      <c r="AF18" s="76">
        <v>0</v>
      </c>
      <c r="AG18" s="76"/>
      <c r="AH18" s="76">
        <v>0</v>
      </c>
      <c r="AI18" s="76">
        <v>0</v>
      </c>
      <c r="AJ18" s="76">
        <v>0</v>
      </c>
      <c r="AK18" s="76">
        <v>0</v>
      </c>
      <c r="AL18" s="76">
        <v>0</v>
      </c>
      <c r="AM18" s="76">
        <v>0</v>
      </c>
      <c r="AN18" s="76">
        <v>0</v>
      </c>
      <c r="AO18" s="76">
        <v>0</v>
      </c>
      <c r="AP18" s="76">
        <v>0</v>
      </c>
      <c r="AQ18" s="76">
        <v>0</v>
      </c>
      <c r="AR18" s="76" t="s">
        <v>452</v>
      </c>
      <c r="AS18" s="76">
        <v>0</v>
      </c>
      <c r="AT18" s="76" t="s">
        <v>452</v>
      </c>
      <c r="AU18" s="76">
        <v>0</v>
      </c>
      <c r="AV18" s="76">
        <v>0</v>
      </c>
      <c r="AW18" s="76"/>
      <c r="AX18" s="76">
        <v>0</v>
      </c>
      <c r="AY18" s="76">
        <v>0</v>
      </c>
      <c r="AZ18" s="76">
        <v>0</v>
      </c>
      <c r="BA18" s="76" t="s">
        <v>452</v>
      </c>
      <c r="BB18" s="76">
        <v>0</v>
      </c>
      <c r="BC18" s="76">
        <v>0</v>
      </c>
      <c r="BD18" s="76"/>
      <c r="BE18" s="76">
        <v>0</v>
      </c>
      <c r="BF18" s="76">
        <v>0</v>
      </c>
      <c r="BG18" s="76">
        <v>0</v>
      </c>
      <c r="BH18" s="76">
        <v>0</v>
      </c>
      <c r="BI18" s="76"/>
      <c r="BJ18" s="350">
        <v>6</v>
      </c>
      <c r="BK18" s="74"/>
      <c r="BL18" s="75">
        <v>17</v>
      </c>
      <c r="BM18" s="74"/>
      <c r="BN18" s="10"/>
      <c r="BO18" s="10"/>
    </row>
    <row r="19" spans="1:67" ht="15.75" customHeight="1">
      <c r="A19" s="114"/>
      <c r="B19" s="114" t="s">
        <v>453</v>
      </c>
      <c r="C19" s="76">
        <v>8</v>
      </c>
      <c r="D19" s="76">
        <v>0</v>
      </c>
      <c r="E19" s="76">
        <v>0</v>
      </c>
      <c r="F19" s="76">
        <v>0</v>
      </c>
      <c r="G19" s="76">
        <v>0</v>
      </c>
      <c r="H19" s="76">
        <v>0</v>
      </c>
      <c r="I19" s="76">
        <v>0</v>
      </c>
      <c r="J19" s="76">
        <v>0</v>
      </c>
      <c r="K19" s="76">
        <v>0</v>
      </c>
      <c r="L19" s="76">
        <v>8</v>
      </c>
      <c r="M19" s="76">
        <v>0</v>
      </c>
      <c r="N19" s="76" t="s">
        <v>452</v>
      </c>
      <c r="O19" s="76"/>
      <c r="P19" s="76">
        <v>7</v>
      </c>
      <c r="Q19" s="76">
        <v>0</v>
      </c>
      <c r="R19" s="76">
        <v>0</v>
      </c>
      <c r="S19" s="76">
        <v>0</v>
      </c>
      <c r="T19" s="76">
        <v>0</v>
      </c>
      <c r="U19" s="76">
        <v>0</v>
      </c>
      <c r="V19" s="76">
        <v>0</v>
      </c>
      <c r="W19" s="76">
        <v>0</v>
      </c>
      <c r="X19" s="76">
        <v>0</v>
      </c>
      <c r="Y19" s="76">
        <v>0</v>
      </c>
      <c r="Z19" s="76" t="s">
        <v>452</v>
      </c>
      <c r="AA19" s="76">
        <v>0</v>
      </c>
      <c r="AB19" s="76">
        <v>0</v>
      </c>
      <c r="AC19" s="76">
        <v>0</v>
      </c>
      <c r="AD19" s="76">
        <v>0</v>
      </c>
      <c r="AE19" s="76">
        <v>7</v>
      </c>
      <c r="AF19" s="76">
        <v>0</v>
      </c>
      <c r="AG19" s="76"/>
      <c r="AH19" s="76">
        <v>0</v>
      </c>
      <c r="AI19" s="76">
        <v>0</v>
      </c>
      <c r="AJ19" s="76">
        <v>0</v>
      </c>
      <c r="AK19" s="76">
        <v>0</v>
      </c>
      <c r="AL19" s="76">
        <v>0</v>
      </c>
      <c r="AM19" s="76">
        <v>0</v>
      </c>
      <c r="AN19" s="76">
        <v>0</v>
      </c>
      <c r="AO19" s="76">
        <v>0</v>
      </c>
      <c r="AP19" s="76" t="s">
        <v>452</v>
      </c>
      <c r="AQ19" s="76">
        <v>0</v>
      </c>
      <c r="AR19" s="76" t="s">
        <v>452</v>
      </c>
      <c r="AS19" s="76">
        <v>0</v>
      </c>
      <c r="AT19" s="76" t="s">
        <v>452</v>
      </c>
      <c r="AU19" s="76">
        <v>0</v>
      </c>
      <c r="AV19" s="76">
        <v>0</v>
      </c>
      <c r="AW19" s="76"/>
      <c r="AX19" s="76">
        <v>0</v>
      </c>
      <c r="AY19" s="76" t="s">
        <v>452</v>
      </c>
      <c r="AZ19" s="76" t="s">
        <v>452</v>
      </c>
      <c r="BA19" s="76" t="s">
        <v>452</v>
      </c>
      <c r="BB19" s="76">
        <v>0</v>
      </c>
      <c r="BC19" s="76">
        <v>0</v>
      </c>
      <c r="BD19" s="76"/>
      <c r="BE19" s="76">
        <v>0</v>
      </c>
      <c r="BF19" s="76" t="s">
        <v>452</v>
      </c>
      <c r="BG19" s="76" t="s">
        <v>452</v>
      </c>
      <c r="BH19" s="76">
        <v>0</v>
      </c>
      <c r="BI19" s="76"/>
      <c r="BJ19" s="350">
        <v>30</v>
      </c>
      <c r="BK19" s="74"/>
      <c r="BL19" s="75">
        <v>70</v>
      </c>
      <c r="BM19" s="74"/>
      <c r="BN19" s="10"/>
      <c r="BO19" s="10"/>
    </row>
    <row r="20" spans="1:67" s="112" customFormat="1" ht="15.75" customHeight="1">
      <c r="A20" s="74"/>
      <c r="B20" s="74" t="s">
        <v>66</v>
      </c>
      <c r="C20" s="76">
        <v>669</v>
      </c>
      <c r="D20" s="76">
        <v>107</v>
      </c>
      <c r="E20" s="76">
        <v>78</v>
      </c>
      <c r="F20" s="76">
        <v>47</v>
      </c>
      <c r="G20" s="76">
        <v>16</v>
      </c>
      <c r="H20" s="76">
        <v>13</v>
      </c>
      <c r="I20" s="76">
        <v>63</v>
      </c>
      <c r="J20" s="76">
        <v>43</v>
      </c>
      <c r="K20" s="76">
        <v>84</v>
      </c>
      <c r="L20" s="76">
        <v>18</v>
      </c>
      <c r="M20" s="76">
        <v>0</v>
      </c>
      <c r="N20" s="76">
        <v>17</v>
      </c>
      <c r="O20" s="76"/>
      <c r="P20" s="76">
        <v>5010</v>
      </c>
      <c r="Q20" s="76">
        <v>386</v>
      </c>
      <c r="R20" s="76">
        <v>461</v>
      </c>
      <c r="S20" s="76">
        <v>218</v>
      </c>
      <c r="T20" s="76">
        <v>204</v>
      </c>
      <c r="U20" s="76">
        <v>171</v>
      </c>
      <c r="V20" s="76">
        <v>236</v>
      </c>
      <c r="W20" s="76">
        <v>255</v>
      </c>
      <c r="X20" s="76">
        <v>413</v>
      </c>
      <c r="Y20" s="76">
        <v>78</v>
      </c>
      <c r="Z20" s="76">
        <v>320</v>
      </c>
      <c r="AA20" s="76">
        <v>411</v>
      </c>
      <c r="AB20" s="76">
        <v>466</v>
      </c>
      <c r="AC20" s="76">
        <v>240</v>
      </c>
      <c r="AD20" s="76">
        <v>416</v>
      </c>
      <c r="AE20" s="76">
        <v>671</v>
      </c>
      <c r="AF20" s="76">
        <v>0</v>
      </c>
      <c r="AG20" s="76"/>
      <c r="AH20" s="76">
        <v>1435</v>
      </c>
      <c r="AI20" s="76">
        <v>38</v>
      </c>
      <c r="AJ20" s="76">
        <v>125</v>
      </c>
      <c r="AK20" s="76">
        <v>110</v>
      </c>
      <c r="AL20" s="76">
        <v>88</v>
      </c>
      <c r="AM20" s="76">
        <v>149</v>
      </c>
      <c r="AN20" s="76">
        <v>94</v>
      </c>
      <c r="AO20" s="76">
        <v>114</v>
      </c>
      <c r="AP20" s="76">
        <v>109</v>
      </c>
      <c r="AQ20" s="76">
        <v>108</v>
      </c>
      <c r="AR20" s="76">
        <v>32</v>
      </c>
      <c r="AS20" s="76">
        <v>151</v>
      </c>
      <c r="AT20" s="76">
        <v>166</v>
      </c>
      <c r="AU20" s="76">
        <v>5</v>
      </c>
      <c r="AV20" s="76">
        <v>6</v>
      </c>
      <c r="AW20" s="76"/>
      <c r="AX20" s="76">
        <v>855</v>
      </c>
      <c r="AY20" s="76">
        <v>245</v>
      </c>
      <c r="AZ20" s="76">
        <v>123</v>
      </c>
      <c r="BA20" s="76">
        <v>300</v>
      </c>
      <c r="BB20" s="76">
        <v>159</v>
      </c>
      <c r="BC20" s="76">
        <v>0</v>
      </c>
      <c r="BD20" s="76"/>
      <c r="BE20" s="76">
        <v>236</v>
      </c>
      <c r="BF20" s="76">
        <v>6</v>
      </c>
      <c r="BG20" s="76">
        <v>156</v>
      </c>
      <c r="BH20" s="76">
        <v>45</v>
      </c>
      <c r="BI20" s="76"/>
      <c r="BJ20" s="350">
        <v>5075</v>
      </c>
      <c r="BK20" s="74"/>
      <c r="BL20" s="76">
        <v>13280</v>
      </c>
      <c r="BM20" s="74"/>
    </row>
    <row r="21" spans="1:67" ht="15.75" customHeight="1">
      <c r="A21" s="114"/>
      <c r="B21" s="114" t="s">
        <v>454</v>
      </c>
      <c r="C21" s="76">
        <v>76</v>
      </c>
      <c r="D21" s="76">
        <v>31</v>
      </c>
      <c r="E21" s="76">
        <v>10</v>
      </c>
      <c r="F21" s="76">
        <v>6</v>
      </c>
      <c r="G21" s="76">
        <v>9</v>
      </c>
      <c r="H21" s="76" t="s">
        <v>452</v>
      </c>
      <c r="I21" s="76" t="s">
        <v>452</v>
      </c>
      <c r="J21" s="76">
        <v>14</v>
      </c>
      <c r="K21" s="76">
        <v>6</v>
      </c>
      <c r="L21" s="76" t="s">
        <v>452</v>
      </c>
      <c r="M21" s="76">
        <v>0</v>
      </c>
      <c r="N21" s="76">
        <v>0</v>
      </c>
      <c r="O21" s="76"/>
      <c r="P21" s="76">
        <v>414</v>
      </c>
      <c r="Q21" s="76">
        <v>63</v>
      </c>
      <c r="R21" s="76">
        <v>48</v>
      </c>
      <c r="S21" s="76">
        <v>12</v>
      </c>
      <c r="T21" s="76">
        <v>24</v>
      </c>
      <c r="U21" s="76">
        <v>13</v>
      </c>
      <c r="V21" s="76">
        <v>18</v>
      </c>
      <c r="W21" s="76">
        <v>16</v>
      </c>
      <c r="X21" s="76">
        <v>36</v>
      </c>
      <c r="Y21" s="76">
        <v>11</v>
      </c>
      <c r="Z21" s="76">
        <v>20</v>
      </c>
      <c r="AA21" s="76">
        <v>19</v>
      </c>
      <c r="AB21" s="76">
        <v>23</v>
      </c>
      <c r="AC21" s="76">
        <v>40</v>
      </c>
      <c r="AD21" s="76">
        <v>39</v>
      </c>
      <c r="AE21" s="76">
        <v>32</v>
      </c>
      <c r="AF21" s="76">
        <v>0</v>
      </c>
      <c r="AG21" s="76"/>
      <c r="AH21" s="76">
        <v>94</v>
      </c>
      <c r="AI21" s="76">
        <v>6</v>
      </c>
      <c r="AJ21" s="76">
        <v>14</v>
      </c>
      <c r="AK21" s="76" t="s">
        <v>452</v>
      </c>
      <c r="AL21" s="76">
        <v>6</v>
      </c>
      <c r="AM21" s="76">
        <v>20</v>
      </c>
      <c r="AN21" s="76">
        <v>12</v>
      </c>
      <c r="AO21" s="76" t="s">
        <v>452</v>
      </c>
      <c r="AP21" s="76">
        <v>11</v>
      </c>
      <c r="AQ21" s="76">
        <v>6</v>
      </c>
      <c r="AR21" s="76" t="s">
        <v>452</v>
      </c>
      <c r="AS21" s="76">
        <v>7</v>
      </c>
      <c r="AT21" s="76">
        <v>12</v>
      </c>
      <c r="AU21" s="76" t="s">
        <v>452</v>
      </c>
      <c r="AV21" s="76" t="s">
        <v>452</v>
      </c>
      <c r="AW21" s="76"/>
      <c r="AX21" s="76">
        <v>80</v>
      </c>
      <c r="AY21" s="76">
        <v>36</v>
      </c>
      <c r="AZ21" s="76">
        <v>13</v>
      </c>
      <c r="BA21" s="76">
        <v>31</v>
      </c>
      <c r="BB21" s="76" t="s">
        <v>452</v>
      </c>
      <c r="BC21" s="76">
        <v>0</v>
      </c>
      <c r="BD21" s="76"/>
      <c r="BE21" s="76">
        <v>22</v>
      </c>
      <c r="BF21" s="76">
        <v>0</v>
      </c>
      <c r="BG21" s="76">
        <v>22</v>
      </c>
      <c r="BH21" s="76" t="s">
        <v>452</v>
      </c>
      <c r="BI21" s="76"/>
      <c r="BJ21" s="350">
        <v>428</v>
      </c>
      <c r="BK21" s="74"/>
      <c r="BL21" s="75">
        <v>1146</v>
      </c>
      <c r="BM21" s="74"/>
      <c r="BN21" s="10"/>
      <c r="BO21" s="10"/>
    </row>
    <row r="22" spans="1:67" ht="15.75" customHeight="1">
      <c r="A22" s="114"/>
      <c r="B22" s="114" t="s">
        <v>455</v>
      </c>
      <c r="C22" s="76">
        <v>44</v>
      </c>
      <c r="D22" s="76">
        <v>12</v>
      </c>
      <c r="E22" s="76">
        <v>6</v>
      </c>
      <c r="F22" s="76" t="s">
        <v>452</v>
      </c>
      <c r="G22" s="76" t="s">
        <v>452</v>
      </c>
      <c r="H22" s="76">
        <v>0</v>
      </c>
      <c r="I22" s="76" t="s">
        <v>452</v>
      </c>
      <c r="J22" s="76">
        <v>5</v>
      </c>
      <c r="K22" s="76">
        <v>14</v>
      </c>
      <c r="L22" s="76">
        <v>7</v>
      </c>
      <c r="M22" s="76" t="s">
        <v>452</v>
      </c>
      <c r="N22" s="76">
        <v>0</v>
      </c>
      <c r="O22" s="76"/>
      <c r="P22" s="76">
        <v>387</v>
      </c>
      <c r="Q22" s="76">
        <v>22</v>
      </c>
      <c r="R22" s="76">
        <v>86</v>
      </c>
      <c r="S22" s="76">
        <v>26</v>
      </c>
      <c r="T22" s="76">
        <v>33</v>
      </c>
      <c r="U22" s="76">
        <v>15</v>
      </c>
      <c r="V22" s="76">
        <v>19</v>
      </c>
      <c r="W22" s="76">
        <v>22</v>
      </c>
      <c r="X22" s="76">
        <v>43</v>
      </c>
      <c r="Y22" s="76" t="s">
        <v>452</v>
      </c>
      <c r="Z22" s="76">
        <v>16</v>
      </c>
      <c r="AA22" s="76">
        <v>24</v>
      </c>
      <c r="AB22" s="76">
        <v>30</v>
      </c>
      <c r="AC22" s="76">
        <v>18</v>
      </c>
      <c r="AD22" s="76">
        <v>15</v>
      </c>
      <c r="AE22" s="76">
        <v>18</v>
      </c>
      <c r="AF22" s="76" t="s">
        <v>452</v>
      </c>
      <c r="AG22" s="76"/>
      <c r="AH22" s="76">
        <v>107</v>
      </c>
      <c r="AI22" s="76" t="s">
        <v>452</v>
      </c>
      <c r="AJ22" s="76">
        <v>10</v>
      </c>
      <c r="AK22" s="76">
        <v>8</v>
      </c>
      <c r="AL22" s="76">
        <v>9</v>
      </c>
      <c r="AM22" s="76">
        <v>21</v>
      </c>
      <c r="AN22" s="76" t="s">
        <v>452</v>
      </c>
      <c r="AO22" s="76">
        <v>5</v>
      </c>
      <c r="AP22" s="76" t="s">
        <v>452</v>
      </c>
      <c r="AQ22" s="76">
        <v>12</v>
      </c>
      <c r="AR22" s="76">
        <v>8</v>
      </c>
      <c r="AS22" s="76">
        <v>10</v>
      </c>
      <c r="AT22" s="76">
        <v>19</v>
      </c>
      <c r="AU22" s="76">
        <v>5</v>
      </c>
      <c r="AV22" s="76">
        <v>0</v>
      </c>
      <c r="AW22" s="76"/>
      <c r="AX22" s="76">
        <v>63</v>
      </c>
      <c r="AY22" s="76">
        <v>21</v>
      </c>
      <c r="AZ22" s="76" t="s">
        <v>452</v>
      </c>
      <c r="BA22" s="76">
        <v>18</v>
      </c>
      <c r="BB22" s="76">
        <v>24</v>
      </c>
      <c r="BC22" s="76">
        <v>0</v>
      </c>
      <c r="BD22" s="76"/>
      <c r="BE22" s="76">
        <v>34</v>
      </c>
      <c r="BF22" s="76">
        <v>0</v>
      </c>
      <c r="BG22" s="76">
        <v>29</v>
      </c>
      <c r="BH22" s="76">
        <v>5</v>
      </c>
      <c r="BI22" s="76"/>
      <c r="BJ22" s="350">
        <v>418</v>
      </c>
      <c r="BK22" s="74"/>
      <c r="BL22" s="75">
        <v>1078</v>
      </c>
      <c r="BM22" s="74"/>
      <c r="BN22" s="10"/>
      <c r="BO22" s="10"/>
    </row>
    <row r="23" spans="1:67" ht="15.75" customHeight="1">
      <c r="A23" s="114"/>
      <c r="B23" s="114" t="s">
        <v>456</v>
      </c>
      <c r="C23" s="76">
        <v>15</v>
      </c>
      <c r="D23" s="76">
        <v>8</v>
      </c>
      <c r="E23" s="76" t="s">
        <v>452</v>
      </c>
      <c r="F23" s="76">
        <v>0</v>
      </c>
      <c r="G23" s="76">
        <v>0</v>
      </c>
      <c r="H23" s="76">
        <v>7</v>
      </c>
      <c r="I23" s="76" t="s">
        <v>452</v>
      </c>
      <c r="J23" s="76" t="s">
        <v>452</v>
      </c>
      <c r="K23" s="76" t="s">
        <v>452</v>
      </c>
      <c r="L23" s="76" t="s">
        <v>452</v>
      </c>
      <c r="M23" s="76" t="s">
        <v>452</v>
      </c>
      <c r="N23" s="76">
        <v>0</v>
      </c>
      <c r="O23" s="76"/>
      <c r="P23" s="76">
        <v>226</v>
      </c>
      <c r="Q23" s="76">
        <v>13</v>
      </c>
      <c r="R23" s="76">
        <v>27</v>
      </c>
      <c r="S23" s="76">
        <v>37</v>
      </c>
      <c r="T23" s="76">
        <v>25</v>
      </c>
      <c r="U23" s="76" t="s">
        <v>452</v>
      </c>
      <c r="V23" s="76">
        <v>11</v>
      </c>
      <c r="W23" s="76">
        <v>19</v>
      </c>
      <c r="X23" s="76">
        <v>26</v>
      </c>
      <c r="Y23" s="76" t="s">
        <v>452</v>
      </c>
      <c r="Z23" s="76">
        <v>12</v>
      </c>
      <c r="AA23" s="76">
        <v>14</v>
      </c>
      <c r="AB23" s="76">
        <v>8</v>
      </c>
      <c r="AC23" s="76">
        <v>5</v>
      </c>
      <c r="AD23" s="76">
        <v>13</v>
      </c>
      <c r="AE23" s="76">
        <v>16</v>
      </c>
      <c r="AF23" s="76" t="s">
        <v>452</v>
      </c>
      <c r="AG23" s="76"/>
      <c r="AH23" s="76">
        <v>64</v>
      </c>
      <c r="AI23" s="76">
        <v>5</v>
      </c>
      <c r="AJ23" s="76" t="s">
        <v>452</v>
      </c>
      <c r="AK23" s="76" t="s">
        <v>452</v>
      </c>
      <c r="AL23" s="76" t="s">
        <v>452</v>
      </c>
      <c r="AM23" s="76">
        <v>14</v>
      </c>
      <c r="AN23" s="76">
        <v>0</v>
      </c>
      <c r="AO23" s="76">
        <v>7</v>
      </c>
      <c r="AP23" s="76">
        <v>12</v>
      </c>
      <c r="AQ23" s="76">
        <v>8</v>
      </c>
      <c r="AR23" s="76" t="s">
        <v>452</v>
      </c>
      <c r="AS23" s="76">
        <v>9</v>
      </c>
      <c r="AT23" s="76">
        <v>9</v>
      </c>
      <c r="AU23" s="76">
        <v>0</v>
      </c>
      <c r="AV23" s="76">
        <v>0</v>
      </c>
      <c r="AW23" s="76"/>
      <c r="AX23" s="76">
        <v>22</v>
      </c>
      <c r="AY23" s="76">
        <v>11</v>
      </c>
      <c r="AZ23" s="76" t="s">
        <v>452</v>
      </c>
      <c r="BA23" s="76">
        <v>11</v>
      </c>
      <c r="BB23" s="76" t="s">
        <v>452</v>
      </c>
      <c r="BC23" s="76">
        <v>0</v>
      </c>
      <c r="BD23" s="76"/>
      <c r="BE23" s="76">
        <v>8</v>
      </c>
      <c r="BF23" s="76">
        <v>0</v>
      </c>
      <c r="BG23" s="76" t="s">
        <v>452</v>
      </c>
      <c r="BH23" s="76">
        <v>8</v>
      </c>
      <c r="BI23" s="76"/>
      <c r="BJ23" s="350">
        <v>200</v>
      </c>
      <c r="BK23" s="74"/>
      <c r="BL23" s="75">
        <v>577</v>
      </c>
      <c r="BM23" s="74"/>
      <c r="BN23" s="10"/>
      <c r="BO23" s="10"/>
    </row>
    <row r="24" spans="1:67" ht="15.75" customHeight="1">
      <c r="A24" s="114"/>
      <c r="B24" s="114" t="s">
        <v>457</v>
      </c>
      <c r="C24" s="76">
        <v>12</v>
      </c>
      <c r="D24" s="76" t="s">
        <v>452</v>
      </c>
      <c r="E24" s="76">
        <v>7</v>
      </c>
      <c r="F24" s="76">
        <v>0</v>
      </c>
      <c r="G24" s="76" t="s">
        <v>452</v>
      </c>
      <c r="H24" s="76">
        <v>0</v>
      </c>
      <c r="I24" s="76">
        <v>0</v>
      </c>
      <c r="J24" s="76">
        <v>5</v>
      </c>
      <c r="K24" s="76" t="s">
        <v>452</v>
      </c>
      <c r="L24" s="76" t="s">
        <v>452</v>
      </c>
      <c r="M24" s="76">
        <v>0</v>
      </c>
      <c r="N24" s="76">
        <v>0</v>
      </c>
      <c r="O24" s="76"/>
      <c r="P24" s="76">
        <v>214</v>
      </c>
      <c r="Q24" s="76">
        <v>12</v>
      </c>
      <c r="R24" s="76">
        <v>20</v>
      </c>
      <c r="S24" s="76">
        <v>17</v>
      </c>
      <c r="T24" s="76">
        <v>30</v>
      </c>
      <c r="U24" s="76">
        <v>7</v>
      </c>
      <c r="V24" s="76">
        <v>12</v>
      </c>
      <c r="W24" s="76">
        <v>18</v>
      </c>
      <c r="X24" s="76">
        <v>19</v>
      </c>
      <c r="Y24" s="76">
        <v>5</v>
      </c>
      <c r="Z24" s="76">
        <v>16</v>
      </c>
      <c r="AA24" s="76">
        <v>13</v>
      </c>
      <c r="AB24" s="76">
        <v>17</v>
      </c>
      <c r="AC24" s="76">
        <v>11</v>
      </c>
      <c r="AD24" s="76">
        <v>8</v>
      </c>
      <c r="AE24" s="76">
        <v>9</v>
      </c>
      <c r="AF24" s="76">
        <v>0</v>
      </c>
      <c r="AG24" s="76"/>
      <c r="AH24" s="76">
        <v>55</v>
      </c>
      <c r="AI24" s="76">
        <v>6</v>
      </c>
      <c r="AJ24" s="76" t="s">
        <v>452</v>
      </c>
      <c r="AK24" s="76" t="s">
        <v>452</v>
      </c>
      <c r="AL24" s="76">
        <v>0</v>
      </c>
      <c r="AM24" s="76">
        <v>9</v>
      </c>
      <c r="AN24" s="76">
        <v>7</v>
      </c>
      <c r="AO24" s="76">
        <v>6</v>
      </c>
      <c r="AP24" s="76" t="s">
        <v>452</v>
      </c>
      <c r="AQ24" s="76">
        <v>6</v>
      </c>
      <c r="AR24" s="76" t="s">
        <v>452</v>
      </c>
      <c r="AS24" s="76">
        <v>7</v>
      </c>
      <c r="AT24" s="76">
        <v>14</v>
      </c>
      <c r="AU24" s="76">
        <v>0</v>
      </c>
      <c r="AV24" s="76">
        <v>0</v>
      </c>
      <c r="AW24" s="76"/>
      <c r="AX24" s="76">
        <v>33</v>
      </c>
      <c r="AY24" s="76">
        <v>9</v>
      </c>
      <c r="AZ24" s="76">
        <v>7</v>
      </c>
      <c r="BA24" s="76">
        <v>10</v>
      </c>
      <c r="BB24" s="76">
        <v>7</v>
      </c>
      <c r="BC24" s="76">
        <v>0</v>
      </c>
      <c r="BD24" s="76"/>
      <c r="BE24" s="76">
        <v>18</v>
      </c>
      <c r="BF24" s="76">
        <v>0</v>
      </c>
      <c r="BG24" s="76">
        <v>10</v>
      </c>
      <c r="BH24" s="76">
        <v>8</v>
      </c>
      <c r="BI24" s="76"/>
      <c r="BJ24" s="350">
        <v>200</v>
      </c>
      <c r="BK24" s="74"/>
      <c r="BL24" s="75">
        <v>547</v>
      </c>
      <c r="BM24" s="74"/>
      <c r="BN24" s="10"/>
      <c r="BO24" s="10"/>
    </row>
    <row r="25" spans="1:67" ht="15.75" customHeight="1">
      <c r="A25" s="114"/>
      <c r="B25" s="114" t="s">
        <v>458</v>
      </c>
      <c r="C25" s="76">
        <v>0</v>
      </c>
      <c r="D25" s="76" t="s">
        <v>452</v>
      </c>
      <c r="E25" s="76">
        <v>0</v>
      </c>
      <c r="F25" s="76" t="s">
        <v>452</v>
      </c>
      <c r="G25" s="76" t="s">
        <v>452</v>
      </c>
      <c r="H25" s="76" t="s">
        <v>452</v>
      </c>
      <c r="I25" s="76" t="s">
        <v>452</v>
      </c>
      <c r="J25" s="76">
        <v>0</v>
      </c>
      <c r="K25" s="76" t="s">
        <v>452</v>
      </c>
      <c r="L25" s="76">
        <v>0</v>
      </c>
      <c r="M25" s="76">
        <v>0</v>
      </c>
      <c r="N25" s="76">
        <v>0</v>
      </c>
      <c r="O25" s="76"/>
      <c r="P25" s="76">
        <v>133</v>
      </c>
      <c r="Q25" s="76">
        <v>13</v>
      </c>
      <c r="R25" s="76">
        <v>15</v>
      </c>
      <c r="S25" s="76" t="s">
        <v>452</v>
      </c>
      <c r="T25" s="76" t="s">
        <v>452</v>
      </c>
      <c r="U25" s="76">
        <v>22</v>
      </c>
      <c r="V25" s="76">
        <v>7</v>
      </c>
      <c r="W25" s="76">
        <v>18</v>
      </c>
      <c r="X25" s="76">
        <v>8</v>
      </c>
      <c r="Y25" s="76">
        <v>7</v>
      </c>
      <c r="Z25" s="76">
        <v>7</v>
      </c>
      <c r="AA25" s="76" t="s">
        <v>452</v>
      </c>
      <c r="AB25" s="76">
        <v>7</v>
      </c>
      <c r="AC25" s="76" t="s">
        <v>452</v>
      </c>
      <c r="AD25" s="76">
        <v>10</v>
      </c>
      <c r="AE25" s="76">
        <v>19</v>
      </c>
      <c r="AF25" s="76">
        <v>0</v>
      </c>
      <c r="AG25" s="76"/>
      <c r="AH25" s="76">
        <v>22</v>
      </c>
      <c r="AI25" s="76">
        <v>0</v>
      </c>
      <c r="AJ25" s="76">
        <v>5</v>
      </c>
      <c r="AK25" s="76">
        <v>7</v>
      </c>
      <c r="AL25" s="76" t="s">
        <v>452</v>
      </c>
      <c r="AM25" s="76">
        <v>5</v>
      </c>
      <c r="AN25" s="76">
        <v>5</v>
      </c>
      <c r="AO25" s="76" t="s">
        <v>452</v>
      </c>
      <c r="AP25" s="76" t="s">
        <v>452</v>
      </c>
      <c r="AQ25" s="76" t="s">
        <v>452</v>
      </c>
      <c r="AR25" s="76" t="s">
        <v>452</v>
      </c>
      <c r="AS25" s="76" t="s">
        <v>452</v>
      </c>
      <c r="AT25" s="76" t="s">
        <v>452</v>
      </c>
      <c r="AU25" s="76">
        <v>0</v>
      </c>
      <c r="AV25" s="76">
        <v>0</v>
      </c>
      <c r="AW25" s="76"/>
      <c r="AX25" s="76">
        <v>19</v>
      </c>
      <c r="AY25" s="76">
        <v>12</v>
      </c>
      <c r="AZ25" s="76">
        <v>0</v>
      </c>
      <c r="BA25" s="76" t="s">
        <v>452</v>
      </c>
      <c r="BB25" s="76">
        <v>7</v>
      </c>
      <c r="BC25" s="76">
        <v>0</v>
      </c>
      <c r="BD25" s="76"/>
      <c r="BE25" s="76">
        <v>12</v>
      </c>
      <c r="BF25" s="76" t="s">
        <v>452</v>
      </c>
      <c r="BG25" s="76">
        <v>12</v>
      </c>
      <c r="BH25" s="76" t="s">
        <v>452</v>
      </c>
      <c r="BI25" s="76"/>
      <c r="BJ25" s="350">
        <v>155</v>
      </c>
      <c r="BK25" s="74"/>
      <c r="BL25" s="75">
        <v>392</v>
      </c>
      <c r="BM25" s="74"/>
      <c r="BN25" s="10"/>
      <c r="BO25" s="10"/>
    </row>
    <row r="26" spans="1:67" ht="15.75" customHeight="1">
      <c r="A26" s="114"/>
      <c r="B26" s="114" t="s">
        <v>459</v>
      </c>
      <c r="C26" s="76">
        <v>30</v>
      </c>
      <c r="D26" s="76" t="s">
        <v>452</v>
      </c>
      <c r="E26" s="76">
        <v>7</v>
      </c>
      <c r="F26" s="76">
        <v>6</v>
      </c>
      <c r="G26" s="76" t="s">
        <v>452</v>
      </c>
      <c r="H26" s="76" t="s">
        <v>452</v>
      </c>
      <c r="I26" s="76">
        <v>6</v>
      </c>
      <c r="J26" s="76" t="s">
        <v>452</v>
      </c>
      <c r="K26" s="76">
        <v>11</v>
      </c>
      <c r="L26" s="76">
        <v>0</v>
      </c>
      <c r="M26" s="76">
        <v>0</v>
      </c>
      <c r="N26" s="76">
        <v>0</v>
      </c>
      <c r="O26" s="76"/>
      <c r="P26" s="76">
        <v>276</v>
      </c>
      <c r="Q26" s="76">
        <v>32</v>
      </c>
      <c r="R26" s="76">
        <v>18</v>
      </c>
      <c r="S26" s="76">
        <v>22</v>
      </c>
      <c r="T26" s="76">
        <v>7</v>
      </c>
      <c r="U26" s="76">
        <v>6</v>
      </c>
      <c r="V26" s="76">
        <v>70</v>
      </c>
      <c r="W26" s="76">
        <v>13</v>
      </c>
      <c r="X26" s="76">
        <v>22</v>
      </c>
      <c r="Y26" s="76" t="s">
        <v>452</v>
      </c>
      <c r="Z26" s="76">
        <v>28</v>
      </c>
      <c r="AA26" s="76">
        <v>24</v>
      </c>
      <c r="AB26" s="76">
        <v>8</v>
      </c>
      <c r="AC26" s="76" t="s">
        <v>452</v>
      </c>
      <c r="AD26" s="76">
        <v>15</v>
      </c>
      <c r="AE26" s="76">
        <v>11</v>
      </c>
      <c r="AF26" s="76" t="s">
        <v>452</v>
      </c>
      <c r="AG26" s="76"/>
      <c r="AH26" s="76">
        <v>101</v>
      </c>
      <c r="AI26" s="76">
        <v>7</v>
      </c>
      <c r="AJ26" s="76">
        <v>16</v>
      </c>
      <c r="AK26" s="76">
        <v>9</v>
      </c>
      <c r="AL26" s="76">
        <v>7</v>
      </c>
      <c r="AM26" s="76">
        <v>13</v>
      </c>
      <c r="AN26" s="76" t="s">
        <v>452</v>
      </c>
      <c r="AO26" s="76">
        <v>12</v>
      </c>
      <c r="AP26" s="76">
        <v>5</v>
      </c>
      <c r="AQ26" s="76">
        <v>6</v>
      </c>
      <c r="AR26" s="76" t="s">
        <v>452</v>
      </c>
      <c r="AS26" s="76">
        <v>18</v>
      </c>
      <c r="AT26" s="76">
        <v>8</v>
      </c>
      <c r="AU26" s="76">
        <v>0</v>
      </c>
      <c r="AV26" s="76">
        <v>0</v>
      </c>
      <c r="AW26" s="76"/>
      <c r="AX26" s="76">
        <v>36</v>
      </c>
      <c r="AY26" s="76" t="s">
        <v>452</v>
      </c>
      <c r="AZ26" s="76">
        <v>8</v>
      </c>
      <c r="BA26" s="76">
        <v>22</v>
      </c>
      <c r="BB26" s="76">
        <v>6</v>
      </c>
      <c r="BC26" s="76">
        <v>0</v>
      </c>
      <c r="BD26" s="76"/>
      <c r="BE26" s="76">
        <v>17</v>
      </c>
      <c r="BF26" s="76" t="s">
        <v>452</v>
      </c>
      <c r="BG26" s="76">
        <v>17</v>
      </c>
      <c r="BH26" s="76">
        <v>0</v>
      </c>
      <c r="BI26" s="76"/>
      <c r="BJ26" s="350">
        <v>294</v>
      </c>
      <c r="BK26" s="74"/>
      <c r="BL26" s="75">
        <v>780</v>
      </c>
      <c r="BM26" s="74"/>
      <c r="BN26" s="10"/>
      <c r="BO26" s="10"/>
    </row>
    <row r="27" spans="1:67" ht="15.75" customHeight="1">
      <c r="A27" s="114"/>
      <c r="B27" s="114" t="s">
        <v>460</v>
      </c>
      <c r="C27" s="76">
        <v>38</v>
      </c>
      <c r="D27" s="76">
        <v>8</v>
      </c>
      <c r="E27" s="76">
        <v>8</v>
      </c>
      <c r="F27" s="76">
        <v>12</v>
      </c>
      <c r="G27" s="76" t="s">
        <v>452</v>
      </c>
      <c r="H27" s="76" t="s">
        <v>452</v>
      </c>
      <c r="I27" s="76">
        <v>10</v>
      </c>
      <c r="J27" s="76" t="s">
        <v>452</v>
      </c>
      <c r="K27" s="76" t="s">
        <v>452</v>
      </c>
      <c r="L27" s="76" t="s">
        <v>452</v>
      </c>
      <c r="M27" s="76" t="s">
        <v>452</v>
      </c>
      <c r="N27" s="76">
        <v>0</v>
      </c>
      <c r="O27" s="76"/>
      <c r="P27" s="76">
        <v>258</v>
      </c>
      <c r="Q27" s="76">
        <v>14</v>
      </c>
      <c r="R27" s="76">
        <v>39</v>
      </c>
      <c r="S27" s="76">
        <v>14</v>
      </c>
      <c r="T27" s="76">
        <v>11</v>
      </c>
      <c r="U27" s="76">
        <v>15</v>
      </c>
      <c r="V27" s="76">
        <v>13</v>
      </c>
      <c r="W27" s="76">
        <v>23</v>
      </c>
      <c r="X27" s="76">
        <v>29</v>
      </c>
      <c r="Y27" s="76">
        <v>6</v>
      </c>
      <c r="Z27" s="76">
        <v>20</v>
      </c>
      <c r="AA27" s="76">
        <v>16</v>
      </c>
      <c r="AB27" s="76">
        <v>19</v>
      </c>
      <c r="AC27" s="76">
        <v>6</v>
      </c>
      <c r="AD27" s="76">
        <v>13</v>
      </c>
      <c r="AE27" s="76">
        <v>20</v>
      </c>
      <c r="AF27" s="76">
        <v>0</v>
      </c>
      <c r="AG27" s="76"/>
      <c r="AH27" s="76">
        <v>123</v>
      </c>
      <c r="AI27" s="76" t="s">
        <v>452</v>
      </c>
      <c r="AJ27" s="76">
        <v>8</v>
      </c>
      <c r="AK27" s="76">
        <v>18</v>
      </c>
      <c r="AL27" s="76">
        <v>13</v>
      </c>
      <c r="AM27" s="76">
        <v>13</v>
      </c>
      <c r="AN27" s="76" t="s">
        <v>452</v>
      </c>
      <c r="AO27" s="76">
        <v>9</v>
      </c>
      <c r="AP27" s="76">
        <v>17</v>
      </c>
      <c r="AQ27" s="76">
        <v>17</v>
      </c>
      <c r="AR27" s="76" t="s">
        <v>452</v>
      </c>
      <c r="AS27" s="76">
        <v>17</v>
      </c>
      <c r="AT27" s="76">
        <v>11</v>
      </c>
      <c r="AU27" s="76" t="s">
        <v>452</v>
      </c>
      <c r="AV27" s="76">
        <v>0</v>
      </c>
      <c r="AW27" s="76"/>
      <c r="AX27" s="76">
        <v>73</v>
      </c>
      <c r="AY27" s="76">
        <v>16</v>
      </c>
      <c r="AZ27" s="76">
        <v>15</v>
      </c>
      <c r="BA27" s="76">
        <v>26</v>
      </c>
      <c r="BB27" s="76">
        <v>16</v>
      </c>
      <c r="BC27" s="76">
        <v>0</v>
      </c>
      <c r="BD27" s="76"/>
      <c r="BE27" s="76">
        <v>20</v>
      </c>
      <c r="BF27" s="76">
        <v>0</v>
      </c>
      <c r="BG27" s="76">
        <v>20</v>
      </c>
      <c r="BH27" s="76">
        <v>0</v>
      </c>
      <c r="BI27" s="76"/>
      <c r="BJ27" s="350">
        <v>610</v>
      </c>
      <c r="BK27" s="74"/>
      <c r="BL27" s="75">
        <v>1144</v>
      </c>
      <c r="BM27" s="74"/>
      <c r="BN27" s="10"/>
      <c r="BO27" s="10"/>
    </row>
    <row r="28" spans="1:67" ht="15.75" customHeight="1">
      <c r="A28" s="114"/>
      <c r="B28" s="114" t="s">
        <v>461</v>
      </c>
      <c r="C28" s="76">
        <v>31</v>
      </c>
      <c r="D28" s="76">
        <v>15</v>
      </c>
      <c r="E28" s="76">
        <v>9</v>
      </c>
      <c r="F28" s="76">
        <v>0</v>
      </c>
      <c r="G28" s="76">
        <v>0</v>
      </c>
      <c r="H28" s="76" t="s">
        <v>452</v>
      </c>
      <c r="I28" s="76" t="s">
        <v>452</v>
      </c>
      <c r="J28" s="76" t="s">
        <v>452</v>
      </c>
      <c r="K28" s="76">
        <v>7</v>
      </c>
      <c r="L28" s="76" t="s">
        <v>452</v>
      </c>
      <c r="M28" s="76">
        <v>0</v>
      </c>
      <c r="N28" s="76" t="s">
        <v>452</v>
      </c>
      <c r="O28" s="76"/>
      <c r="P28" s="76">
        <v>463</v>
      </c>
      <c r="Q28" s="76">
        <v>37</v>
      </c>
      <c r="R28" s="76">
        <v>42</v>
      </c>
      <c r="S28" s="76">
        <v>7</v>
      </c>
      <c r="T28" s="76">
        <v>27</v>
      </c>
      <c r="U28" s="76">
        <v>31</v>
      </c>
      <c r="V28" s="76">
        <v>12</v>
      </c>
      <c r="W28" s="76">
        <v>44</v>
      </c>
      <c r="X28" s="76">
        <v>112</v>
      </c>
      <c r="Y28" s="76">
        <v>6</v>
      </c>
      <c r="Z28" s="76">
        <v>19</v>
      </c>
      <c r="AA28" s="76">
        <v>24</v>
      </c>
      <c r="AB28" s="76">
        <v>35</v>
      </c>
      <c r="AC28" s="76">
        <v>10</v>
      </c>
      <c r="AD28" s="76">
        <v>23</v>
      </c>
      <c r="AE28" s="76">
        <v>34</v>
      </c>
      <c r="AF28" s="76" t="s">
        <v>452</v>
      </c>
      <c r="AG28" s="76"/>
      <c r="AH28" s="76">
        <v>144</v>
      </c>
      <c r="AI28" s="76">
        <v>7</v>
      </c>
      <c r="AJ28" s="76">
        <v>17</v>
      </c>
      <c r="AK28" s="76">
        <v>17</v>
      </c>
      <c r="AL28" s="76">
        <v>9</v>
      </c>
      <c r="AM28" s="76">
        <v>5</v>
      </c>
      <c r="AN28" s="76">
        <v>12</v>
      </c>
      <c r="AO28" s="76">
        <v>18</v>
      </c>
      <c r="AP28" s="76">
        <v>14</v>
      </c>
      <c r="AQ28" s="76">
        <v>14</v>
      </c>
      <c r="AR28" s="76" t="s">
        <v>452</v>
      </c>
      <c r="AS28" s="76">
        <v>14</v>
      </c>
      <c r="AT28" s="76">
        <v>17</v>
      </c>
      <c r="AU28" s="76" t="s">
        <v>452</v>
      </c>
      <c r="AV28" s="76">
        <v>0</v>
      </c>
      <c r="AW28" s="76"/>
      <c r="AX28" s="76">
        <v>85</v>
      </c>
      <c r="AY28" s="76">
        <v>30</v>
      </c>
      <c r="AZ28" s="76">
        <v>13</v>
      </c>
      <c r="BA28" s="76">
        <v>29</v>
      </c>
      <c r="BB28" s="76">
        <v>13</v>
      </c>
      <c r="BC28" s="76">
        <v>0</v>
      </c>
      <c r="BD28" s="76"/>
      <c r="BE28" s="76">
        <v>26</v>
      </c>
      <c r="BF28" s="76" t="s">
        <v>452</v>
      </c>
      <c r="BG28" s="76">
        <v>19</v>
      </c>
      <c r="BH28" s="76">
        <v>7</v>
      </c>
      <c r="BI28" s="76"/>
      <c r="BJ28" s="350">
        <v>433</v>
      </c>
      <c r="BK28" s="74"/>
      <c r="BL28" s="75">
        <v>1203</v>
      </c>
      <c r="BM28" s="74"/>
      <c r="BN28" s="10"/>
      <c r="BO28" s="10"/>
    </row>
    <row r="29" spans="1:67" ht="15.75" customHeight="1">
      <c r="A29" s="114"/>
      <c r="B29" s="114" t="s">
        <v>462</v>
      </c>
      <c r="C29" s="76">
        <v>12</v>
      </c>
      <c r="D29" s="76" t="s">
        <v>452</v>
      </c>
      <c r="E29" s="76" t="s">
        <v>452</v>
      </c>
      <c r="F29" s="76">
        <v>7</v>
      </c>
      <c r="G29" s="76" t="s">
        <v>452</v>
      </c>
      <c r="H29" s="76" t="s">
        <v>452</v>
      </c>
      <c r="I29" s="76" t="s">
        <v>452</v>
      </c>
      <c r="J29" s="76">
        <v>0</v>
      </c>
      <c r="K29" s="76" t="s">
        <v>452</v>
      </c>
      <c r="L29" s="76" t="s">
        <v>452</v>
      </c>
      <c r="M29" s="76">
        <v>0</v>
      </c>
      <c r="N29" s="76">
        <v>5</v>
      </c>
      <c r="O29" s="76"/>
      <c r="P29" s="76">
        <v>89</v>
      </c>
      <c r="Q29" s="76">
        <v>6</v>
      </c>
      <c r="R29" s="76">
        <v>11</v>
      </c>
      <c r="S29" s="76">
        <v>6</v>
      </c>
      <c r="T29" s="76">
        <v>5</v>
      </c>
      <c r="U29" s="76">
        <v>6</v>
      </c>
      <c r="V29" s="76" t="s">
        <v>452</v>
      </c>
      <c r="W29" s="76" t="s">
        <v>452</v>
      </c>
      <c r="X29" s="76">
        <v>5</v>
      </c>
      <c r="Y29" s="76">
        <v>5</v>
      </c>
      <c r="Z29" s="76">
        <v>9</v>
      </c>
      <c r="AA29" s="76">
        <v>13</v>
      </c>
      <c r="AB29" s="76">
        <v>10</v>
      </c>
      <c r="AC29" s="76">
        <v>13</v>
      </c>
      <c r="AD29" s="76" t="s">
        <v>452</v>
      </c>
      <c r="AE29" s="76" t="s">
        <v>452</v>
      </c>
      <c r="AF29" s="76">
        <v>0</v>
      </c>
      <c r="AG29" s="76"/>
      <c r="AH29" s="76">
        <v>25</v>
      </c>
      <c r="AI29" s="76">
        <v>0</v>
      </c>
      <c r="AJ29" s="76" t="s">
        <v>452</v>
      </c>
      <c r="AK29" s="76">
        <v>0</v>
      </c>
      <c r="AL29" s="76" t="s">
        <v>452</v>
      </c>
      <c r="AM29" s="76">
        <v>8</v>
      </c>
      <c r="AN29" s="76">
        <v>5</v>
      </c>
      <c r="AO29" s="76">
        <v>5</v>
      </c>
      <c r="AP29" s="76" t="s">
        <v>452</v>
      </c>
      <c r="AQ29" s="76">
        <v>7</v>
      </c>
      <c r="AR29" s="76" t="s">
        <v>452</v>
      </c>
      <c r="AS29" s="76">
        <v>0</v>
      </c>
      <c r="AT29" s="76" t="s">
        <v>452</v>
      </c>
      <c r="AU29" s="76">
        <v>0</v>
      </c>
      <c r="AV29" s="76">
        <v>0</v>
      </c>
      <c r="AW29" s="76"/>
      <c r="AX29" s="76">
        <v>10</v>
      </c>
      <c r="AY29" s="76" t="s">
        <v>452</v>
      </c>
      <c r="AZ29" s="76" t="s">
        <v>452</v>
      </c>
      <c r="BA29" s="76">
        <v>10</v>
      </c>
      <c r="BB29" s="76">
        <v>0</v>
      </c>
      <c r="BC29" s="76">
        <v>0</v>
      </c>
      <c r="BD29" s="76"/>
      <c r="BE29" s="76">
        <v>0</v>
      </c>
      <c r="BF29" s="76">
        <v>0</v>
      </c>
      <c r="BG29" s="76" t="s">
        <v>452</v>
      </c>
      <c r="BH29" s="76">
        <v>0</v>
      </c>
      <c r="BI29" s="76"/>
      <c r="BJ29" s="350">
        <v>107</v>
      </c>
      <c r="BK29" s="74"/>
      <c r="BL29" s="75">
        <v>296</v>
      </c>
      <c r="BM29" s="74"/>
      <c r="BN29" s="10"/>
      <c r="BO29" s="10"/>
    </row>
    <row r="30" spans="1:67" ht="15.75" customHeight="1">
      <c r="A30" s="114"/>
      <c r="B30" s="114" t="s">
        <v>463</v>
      </c>
      <c r="C30" s="76">
        <v>31</v>
      </c>
      <c r="D30" s="76" t="s">
        <v>452</v>
      </c>
      <c r="E30" s="76">
        <v>8</v>
      </c>
      <c r="F30" s="76" t="s">
        <v>452</v>
      </c>
      <c r="G30" s="76" t="s">
        <v>452</v>
      </c>
      <c r="H30" s="76" t="s">
        <v>452</v>
      </c>
      <c r="I30" s="76">
        <v>13</v>
      </c>
      <c r="J30" s="76">
        <v>10</v>
      </c>
      <c r="K30" s="76" t="s">
        <v>452</v>
      </c>
      <c r="L30" s="76">
        <v>0</v>
      </c>
      <c r="M30" s="76">
        <v>0</v>
      </c>
      <c r="N30" s="76">
        <v>0</v>
      </c>
      <c r="O30" s="76"/>
      <c r="P30" s="76">
        <v>322</v>
      </c>
      <c r="Q30" s="76">
        <v>28</v>
      </c>
      <c r="R30" s="76">
        <v>22</v>
      </c>
      <c r="S30" s="76">
        <v>6</v>
      </c>
      <c r="T30" s="76">
        <v>10</v>
      </c>
      <c r="U30" s="76" t="s">
        <v>452</v>
      </c>
      <c r="V30" s="76">
        <v>14</v>
      </c>
      <c r="W30" s="76">
        <v>10</v>
      </c>
      <c r="X30" s="76">
        <v>18</v>
      </c>
      <c r="Y30" s="76">
        <v>8</v>
      </c>
      <c r="Z30" s="76">
        <v>70</v>
      </c>
      <c r="AA30" s="76">
        <v>17</v>
      </c>
      <c r="AB30" s="76">
        <v>28</v>
      </c>
      <c r="AC30" s="76">
        <v>19</v>
      </c>
      <c r="AD30" s="76">
        <v>20</v>
      </c>
      <c r="AE30" s="76">
        <v>52</v>
      </c>
      <c r="AF30" s="76">
        <v>0</v>
      </c>
      <c r="AG30" s="76"/>
      <c r="AH30" s="76">
        <v>116</v>
      </c>
      <c r="AI30" s="76">
        <v>7</v>
      </c>
      <c r="AJ30" s="76">
        <v>10</v>
      </c>
      <c r="AK30" s="76">
        <v>6</v>
      </c>
      <c r="AL30" s="76">
        <v>23</v>
      </c>
      <c r="AM30" s="76">
        <v>10</v>
      </c>
      <c r="AN30" s="76">
        <v>21</v>
      </c>
      <c r="AO30" s="76">
        <v>6</v>
      </c>
      <c r="AP30" s="76">
        <v>6</v>
      </c>
      <c r="AQ30" s="76" t="s">
        <v>452</v>
      </c>
      <c r="AR30" s="76" t="s">
        <v>452</v>
      </c>
      <c r="AS30" s="76">
        <v>6</v>
      </c>
      <c r="AT30" s="76">
        <v>21</v>
      </c>
      <c r="AU30" s="76">
        <v>0</v>
      </c>
      <c r="AV30" s="76">
        <v>0</v>
      </c>
      <c r="AW30" s="76"/>
      <c r="AX30" s="76">
        <v>45</v>
      </c>
      <c r="AY30" s="76">
        <v>10</v>
      </c>
      <c r="AZ30" s="76">
        <v>5</v>
      </c>
      <c r="BA30" s="76">
        <v>17</v>
      </c>
      <c r="BB30" s="76">
        <v>13</v>
      </c>
      <c r="BC30" s="76">
        <v>0</v>
      </c>
      <c r="BD30" s="76"/>
      <c r="BE30" s="76">
        <v>6</v>
      </c>
      <c r="BF30" s="76">
        <v>0</v>
      </c>
      <c r="BG30" s="76">
        <v>6</v>
      </c>
      <c r="BH30" s="76">
        <v>0</v>
      </c>
      <c r="BI30" s="76"/>
      <c r="BJ30" s="350">
        <v>276</v>
      </c>
      <c r="BK30" s="74"/>
      <c r="BL30" s="75">
        <v>817</v>
      </c>
      <c r="BM30" s="74"/>
      <c r="BN30" s="10"/>
      <c r="BO30" s="10"/>
    </row>
    <row r="31" spans="1:67" ht="15.75" customHeight="1">
      <c r="A31" s="114"/>
      <c r="B31" s="114" t="s">
        <v>464</v>
      </c>
      <c r="C31" s="76">
        <v>71</v>
      </c>
      <c r="D31" s="76">
        <v>18</v>
      </c>
      <c r="E31" s="76">
        <v>11</v>
      </c>
      <c r="F31" s="76">
        <v>10</v>
      </c>
      <c r="G31" s="76" t="s">
        <v>452</v>
      </c>
      <c r="H31" s="76">
        <v>6</v>
      </c>
      <c r="I31" s="76">
        <v>15</v>
      </c>
      <c r="J31" s="76" t="s">
        <v>452</v>
      </c>
      <c r="K31" s="76">
        <v>11</v>
      </c>
      <c r="L31" s="76">
        <v>0</v>
      </c>
      <c r="M31" s="76" t="s">
        <v>452</v>
      </c>
      <c r="N31" s="76">
        <v>0</v>
      </c>
      <c r="O31" s="76"/>
      <c r="P31" s="76">
        <v>450</v>
      </c>
      <c r="Q31" s="76">
        <v>37</v>
      </c>
      <c r="R31" s="76">
        <v>33</v>
      </c>
      <c r="S31" s="76">
        <v>32</v>
      </c>
      <c r="T31" s="76">
        <v>7</v>
      </c>
      <c r="U31" s="76">
        <v>9</v>
      </c>
      <c r="V31" s="76">
        <v>8</v>
      </c>
      <c r="W31" s="76">
        <v>22</v>
      </c>
      <c r="X31" s="76">
        <v>20</v>
      </c>
      <c r="Y31" s="76">
        <v>20</v>
      </c>
      <c r="Z31" s="76">
        <v>22</v>
      </c>
      <c r="AA31" s="76">
        <v>136</v>
      </c>
      <c r="AB31" s="76">
        <v>37</v>
      </c>
      <c r="AC31" s="76">
        <v>11</v>
      </c>
      <c r="AD31" s="76">
        <v>32</v>
      </c>
      <c r="AE31" s="76">
        <v>24</v>
      </c>
      <c r="AF31" s="76" t="s">
        <v>452</v>
      </c>
      <c r="AG31" s="76"/>
      <c r="AH31" s="76">
        <v>110</v>
      </c>
      <c r="AI31" s="76" t="s">
        <v>452</v>
      </c>
      <c r="AJ31" s="76">
        <v>11</v>
      </c>
      <c r="AK31" s="76">
        <v>9</v>
      </c>
      <c r="AL31" s="76">
        <v>6</v>
      </c>
      <c r="AM31" s="76">
        <v>8</v>
      </c>
      <c r="AN31" s="76">
        <v>13</v>
      </c>
      <c r="AO31" s="76">
        <v>6</v>
      </c>
      <c r="AP31" s="76">
        <v>13</v>
      </c>
      <c r="AQ31" s="76">
        <v>8</v>
      </c>
      <c r="AR31" s="76">
        <v>9</v>
      </c>
      <c r="AS31" s="76">
        <v>12</v>
      </c>
      <c r="AT31" s="76">
        <v>15</v>
      </c>
      <c r="AU31" s="76">
        <v>0</v>
      </c>
      <c r="AV31" s="76">
        <v>0</v>
      </c>
      <c r="AW31" s="76"/>
      <c r="AX31" s="76">
        <v>59</v>
      </c>
      <c r="AY31" s="76">
        <v>13</v>
      </c>
      <c r="AZ31" s="76">
        <v>9</v>
      </c>
      <c r="BA31" s="76">
        <v>23</v>
      </c>
      <c r="BB31" s="76">
        <v>14</v>
      </c>
      <c r="BC31" s="76">
        <v>0</v>
      </c>
      <c r="BD31" s="76"/>
      <c r="BE31" s="76">
        <v>0</v>
      </c>
      <c r="BF31" s="76">
        <v>0</v>
      </c>
      <c r="BG31" s="76" t="s">
        <v>452</v>
      </c>
      <c r="BH31" s="76">
        <v>0</v>
      </c>
      <c r="BI31" s="76"/>
      <c r="BJ31" s="350">
        <v>510</v>
      </c>
      <c r="BK31" s="74"/>
      <c r="BL31" s="75">
        <v>1216</v>
      </c>
      <c r="BM31" s="74"/>
      <c r="BN31" s="10"/>
      <c r="BO31" s="10"/>
    </row>
    <row r="32" spans="1:67" ht="15.75" customHeight="1">
      <c r="A32" s="114"/>
      <c r="B32" s="114" t="s">
        <v>465</v>
      </c>
      <c r="C32" s="76">
        <v>46</v>
      </c>
      <c r="D32" s="76">
        <v>9</v>
      </c>
      <c r="E32" s="76" t="s">
        <v>452</v>
      </c>
      <c r="F32" s="76" t="s">
        <v>452</v>
      </c>
      <c r="G32" s="76">
        <v>7</v>
      </c>
      <c r="H32" s="76" t="s">
        <v>452</v>
      </c>
      <c r="I32" s="76">
        <v>12</v>
      </c>
      <c r="J32" s="76" t="s">
        <v>452</v>
      </c>
      <c r="K32" s="76">
        <v>13</v>
      </c>
      <c r="L32" s="76" t="s">
        <v>452</v>
      </c>
      <c r="M32" s="76" t="s">
        <v>452</v>
      </c>
      <c r="N32" s="76">
        <v>5</v>
      </c>
      <c r="O32" s="76"/>
      <c r="P32" s="76">
        <v>491</v>
      </c>
      <c r="Q32" s="76">
        <v>28</v>
      </c>
      <c r="R32" s="76">
        <v>23</v>
      </c>
      <c r="S32" s="76">
        <v>14</v>
      </c>
      <c r="T32" s="76">
        <v>8</v>
      </c>
      <c r="U32" s="76">
        <v>14</v>
      </c>
      <c r="V32" s="76">
        <v>27</v>
      </c>
      <c r="W32" s="76">
        <v>7</v>
      </c>
      <c r="X32" s="76">
        <v>24</v>
      </c>
      <c r="Y32" s="76">
        <v>5</v>
      </c>
      <c r="Z32" s="76">
        <v>46</v>
      </c>
      <c r="AA32" s="76">
        <v>31</v>
      </c>
      <c r="AB32" s="76">
        <v>137</v>
      </c>
      <c r="AC32" s="76">
        <v>29</v>
      </c>
      <c r="AD32" s="76">
        <v>41</v>
      </c>
      <c r="AE32" s="76">
        <v>57</v>
      </c>
      <c r="AF32" s="76">
        <v>0</v>
      </c>
      <c r="AG32" s="76"/>
      <c r="AH32" s="76">
        <v>115</v>
      </c>
      <c r="AI32" s="76" t="s">
        <v>452</v>
      </c>
      <c r="AJ32" s="76">
        <v>12</v>
      </c>
      <c r="AK32" s="76">
        <v>10</v>
      </c>
      <c r="AL32" s="76">
        <v>9</v>
      </c>
      <c r="AM32" s="76">
        <v>11</v>
      </c>
      <c r="AN32" s="76">
        <v>10</v>
      </c>
      <c r="AO32" s="76">
        <v>9</v>
      </c>
      <c r="AP32" s="76">
        <v>7</v>
      </c>
      <c r="AQ32" s="76">
        <v>11</v>
      </c>
      <c r="AR32" s="76" t="s">
        <v>452</v>
      </c>
      <c r="AS32" s="76">
        <v>18</v>
      </c>
      <c r="AT32" s="76">
        <v>18</v>
      </c>
      <c r="AU32" s="76" t="s">
        <v>452</v>
      </c>
      <c r="AV32" s="76">
        <v>0</v>
      </c>
      <c r="AW32" s="76"/>
      <c r="AX32" s="76">
        <v>64</v>
      </c>
      <c r="AY32" s="76">
        <v>16</v>
      </c>
      <c r="AZ32" s="76">
        <v>10</v>
      </c>
      <c r="BA32" s="76">
        <v>21</v>
      </c>
      <c r="BB32" s="76">
        <v>17</v>
      </c>
      <c r="BC32" s="76">
        <v>0</v>
      </c>
      <c r="BD32" s="76"/>
      <c r="BE32" s="76">
        <v>12</v>
      </c>
      <c r="BF32" s="76">
        <v>6</v>
      </c>
      <c r="BG32" s="76">
        <v>6</v>
      </c>
      <c r="BH32" s="76">
        <v>0</v>
      </c>
      <c r="BI32" s="76"/>
      <c r="BJ32" s="350">
        <v>415</v>
      </c>
      <c r="BK32" s="74"/>
      <c r="BL32" s="75">
        <v>1172</v>
      </c>
      <c r="BM32" s="74"/>
      <c r="BN32" s="10"/>
      <c r="BO32" s="10"/>
    </row>
    <row r="33" spans="1:67" ht="15.75" customHeight="1">
      <c r="A33" s="114"/>
      <c r="B33" s="114" t="s">
        <v>466</v>
      </c>
      <c r="C33" s="76">
        <v>5</v>
      </c>
      <c r="D33" s="76">
        <v>0</v>
      </c>
      <c r="E33" s="76" t="s">
        <v>452</v>
      </c>
      <c r="F33" s="76" t="s">
        <v>452</v>
      </c>
      <c r="G33" s="76" t="s">
        <v>452</v>
      </c>
      <c r="H33" s="76">
        <v>0</v>
      </c>
      <c r="I33" s="76">
        <v>0</v>
      </c>
      <c r="J33" s="76" t="s">
        <v>452</v>
      </c>
      <c r="K33" s="76">
        <v>5</v>
      </c>
      <c r="L33" s="76">
        <v>0</v>
      </c>
      <c r="M33" s="76">
        <v>0</v>
      </c>
      <c r="N33" s="76" t="s">
        <v>452</v>
      </c>
      <c r="O33" s="76"/>
      <c r="P33" s="76">
        <v>286</v>
      </c>
      <c r="Q33" s="76">
        <v>31</v>
      </c>
      <c r="R33" s="76">
        <v>27</v>
      </c>
      <c r="S33" s="76">
        <v>5</v>
      </c>
      <c r="T33" s="76" t="s">
        <v>452</v>
      </c>
      <c r="U33" s="76">
        <v>10</v>
      </c>
      <c r="V33" s="76">
        <v>7</v>
      </c>
      <c r="W33" s="76">
        <v>11</v>
      </c>
      <c r="X33" s="76">
        <v>20</v>
      </c>
      <c r="Y33" s="76" t="s">
        <v>452</v>
      </c>
      <c r="Z33" s="76">
        <v>9</v>
      </c>
      <c r="AA33" s="76">
        <v>26</v>
      </c>
      <c r="AB33" s="76">
        <v>48</v>
      </c>
      <c r="AC33" s="76">
        <v>54</v>
      </c>
      <c r="AD33" s="76">
        <v>21</v>
      </c>
      <c r="AE33" s="76">
        <v>17</v>
      </c>
      <c r="AF33" s="76">
        <v>0</v>
      </c>
      <c r="AG33" s="76"/>
      <c r="AH33" s="76">
        <v>49</v>
      </c>
      <c r="AI33" s="76" t="s">
        <v>452</v>
      </c>
      <c r="AJ33" s="76" t="s">
        <v>452</v>
      </c>
      <c r="AK33" s="76" t="s">
        <v>452</v>
      </c>
      <c r="AL33" s="76">
        <v>0</v>
      </c>
      <c r="AM33" s="76">
        <v>0</v>
      </c>
      <c r="AN33" s="76" t="s">
        <v>452</v>
      </c>
      <c r="AO33" s="76">
        <v>13</v>
      </c>
      <c r="AP33" s="76">
        <v>11</v>
      </c>
      <c r="AQ33" s="76">
        <v>7</v>
      </c>
      <c r="AR33" s="76" t="s">
        <v>452</v>
      </c>
      <c r="AS33" s="76">
        <v>6</v>
      </c>
      <c r="AT33" s="76">
        <v>6</v>
      </c>
      <c r="AU33" s="76" t="s">
        <v>452</v>
      </c>
      <c r="AV33" s="76">
        <v>6</v>
      </c>
      <c r="AW33" s="76"/>
      <c r="AX33" s="76">
        <v>52</v>
      </c>
      <c r="AY33" s="76">
        <v>12</v>
      </c>
      <c r="AZ33" s="76">
        <v>11</v>
      </c>
      <c r="BA33" s="76">
        <v>19</v>
      </c>
      <c r="BB33" s="76">
        <v>10</v>
      </c>
      <c r="BC33" s="76">
        <v>0</v>
      </c>
      <c r="BD33" s="76"/>
      <c r="BE33" s="76">
        <v>6</v>
      </c>
      <c r="BF33" s="76">
        <v>0</v>
      </c>
      <c r="BG33" s="76">
        <v>6</v>
      </c>
      <c r="BH33" s="76">
        <v>0</v>
      </c>
      <c r="BI33" s="76"/>
      <c r="BJ33" s="350">
        <v>242</v>
      </c>
      <c r="BK33" s="74"/>
      <c r="BL33" s="75">
        <v>670</v>
      </c>
      <c r="BM33" s="74"/>
      <c r="BN33" s="10"/>
      <c r="BO33" s="10"/>
    </row>
    <row r="34" spans="1:67" ht="15.75" customHeight="1">
      <c r="A34" s="114"/>
      <c r="B34" s="114" t="s">
        <v>467</v>
      </c>
      <c r="C34" s="76">
        <v>27</v>
      </c>
      <c r="D34" s="76">
        <v>6</v>
      </c>
      <c r="E34" s="76" t="s">
        <v>452</v>
      </c>
      <c r="F34" s="76">
        <v>6</v>
      </c>
      <c r="G34" s="76" t="s">
        <v>452</v>
      </c>
      <c r="H34" s="76" t="s">
        <v>452</v>
      </c>
      <c r="I34" s="76">
        <v>0</v>
      </c>
      <c r="J34" s="76">
        <v>9</v>
      </c>
      <c r="K34" s="76">
        <v>6</v>
      </c>
      <c r="L34" s="76" t="s">
        <v>452</v>
      </c>
      <c r="M34" s="76">
        <v>0</v>
      </c>
      <c r="N34" s="76" t="s">
        <v>452</v>
      </c>
      <c r="O34" s="76"/>
      <c r="P34" s="76">
        <v>460</v>
      </c>
      <c r="Q34" s="76">
        <v>24</v>
      </c>
      <c r="R34" s="76">
        <v>27</v>
      </c>
      <c r="S34" s="76">
        <v>13</v>
      </c>
      <c r="T34" s="76">
        <v>12</v>
      </c>
      <c r="U34" s="76">
        <v>17</v>
      </c>
      <c r="V34" s="76">
        <v>7</v>
      </c>
      <c r="W34" s="76">
        <v>19</v>
      </c>
      <c r="X34" s="76">
        <v>23</v>
      </c>
      <c r="Y34" s="76">
        <v>5</v>
      </c>
      <c r="Z34" s="76">
        <v>16</v>
      </c>
      <c r="AA34" s="76">
        <v>41</v>
      </c>
      <c r="AB34" s="76">
        <v>36</v>
      </c>
      <c r="AC34" s="76">
        <v>17</v>
      </c>
      <c r="AD34" s="76">
        <v>148</v>
      </c>
      <c r="AE34" s="76">
        <v>55</v>
      </c>
      <c r="AF34" s="76">
        <v>0</v>
      </c>
      <c r="AG34" s="76"/>
      <c r="AH34" s="76">
        <v>81</v>
      </c>
      <c r="AI34" s="76" t="s">
        <v>452</v>
      </c>
      <c r="AJ34" s="76">
        <v>7</v>
      </c>
      <c r="AK34" s="76">
        <v>13</v>
      </c>
      <c r="AL34" s="76" t="s">
        <v>452</v>
      </c>
      <c r="AM34" s="76">
        <v>7</v>
      </c>
      <c r="AN34" s="76" t="s">
        <v>452</v>
      </c>
      <c r="AO34" s="76">
        <v>18</v>
      </c>
      <c r="AP34" s="76">
        <v>8</v>
      </c>
      <c r="AQ34" s="76" t="s">
        <v>452</v>
      </c>
      <c r="AR34" s="76">
        <v>8</v>
      </c>
      <c r="AS34" s="76">
        <v>14</v>
      </c>
      <c r="AT34" s="76">
        <v>6</v>
      </c>
      <c r="AU34" s="76" t="s">
        <v>452</v>
      </c>
      <c r="AV34" s="76">
        <v>0</v>
      </c>
      <c r="AW34" s="76"/>
      <c r="AX34" s="76">
        <v>106</v>
      </c>
      <c r="AY34" s="76">
        <v>38</v>
      </c>
      <c r="AZ34" s="76">
        <v>20</v>
      </c>
      <c r="BA34" s="76">
        <v>36</v>
      </c>
      <c r="BB34" s="76">
        <v>12</v>
      </c>
      <c r="BC34" s="76">
        <v>0</v>
      </c>
      <c r="BD34" s="76"/>
      <c r="BE34" s="76">
        <v>18</v>
      </c>
      <c r="BF34" s="76" t="s">
        <v>452</v>
      </c>
      <c r="BG34" s="76">
        <v>9</v>
      </c>
      <c r="BH34" s="76">
        <v>9</v>
      </c>
      <c r="BI34" s="76"/>
      <c r="BJ34" s="350">
        <v>391</v>
      </c>
      <c r="BK34" s="74"/>
      <c r="BL34" s="75">
        <v>1109</v>
      </c>
      <c r="BM34" s="74"/>
      <c r="BN34" s="10"/>
      <c r="BO34" s="10"/>
    </row>
    <row r="35" spans="1:67" ht="15.75" customHeight="1">
      <c r="A35" s="114"/>
      <c r="B35" s="114" t="s">
        <v>468</v>
      </c>
      <c r="C35" s="76">
        <v>48</v>
      </c>
      <c r="D35" s="76" t="s">
        <v>452</v>
      </c>
      <c r="E35" s="76">
        <v>12</v>
      </c>
      <c r="F35" s="76">
        <v>0</v>
      </c>
      <c r="G35" s="76" t="s">
        <v>452</v>
      </c>
      <c r="H35" s="76" t="s">
        <v>452</v>
      </c>
      <c r="I35" s="76">
        <v>7</v>
      </c>
      <c r="J35" s="76">
        <v>0</v>
      </c>
      <c r="K35" s="76">
        <v>11</v>
      </c>
      <c r="L35" s="76">
        <v>11</v>
      </c>
      <c r="M35" s="76" t="s">
        <v>452</v>
      </c>
      <c r="N35" s="76">
        <v>7</v>
      </c>
      <c r="O35" s="76"/>
      <c r="P35" s="76">
        <v>477</v>
      </c>
      <c r="Q35" s="76">
        <v>26</v>
      </c>
      <c r="R35" s="76">
        <v>23</v>
      </c>
      <c r="S35" s="76">
        <v>7</v>
      </c>
      <c r="T35" s="76">
        <v>5</v>
      </c>
      <c r="U35" s="76">
        <v>6</v>
      </c>
      <c r="V35" s="76">
        <v>11</v>
      </c>
      <c r="W35" s="76">
        <v>13</v>
      </c>
      <c r="X35" s="76">
        <v>8</v>
      </c>
      <c r="Y35" s="76" t="s">
        <v>452</v>
      </c>
      <c r="Z35" s="76">
        <v>10</v>
      </c>
      <c r="AA35" s="76">
        <v>13</v>
      </c>
      <c r="AB35" s="76">
        <v>23</v>
      </c>
      <c r="AC35" s="76">
        <v>7</v>
      </c>
      <c r="AD35" s="76">
        <v>18</v>
      </c>
      <c r="AE35" s="76">
        <v>307</v>
      </c>
      <c r="AF35" s="76" t="s">
        <v>452</v>
      </c>
      <c r="AG35" s="76"/>
      <c r="AH35" s="76">
        <v>89</v>
      </c>
      <c r="AI35" s="76" t="s">
        <v>452</v>
      </c>
      <c r="AJ35" s="76">
        <v>15</v>
      </c>
      <c r="AK35" s="76">
        <v>13</v>
      </c>
      <c r="AL35" s="76">
        <v>6</v>
      </c>
      <c r="AM35" s="76">
        <v>5</v>
      </c>
      <c r="AN35" s="76">
        <v>9</v>
      </c>
      <c r="AO35" s="76" t="s">
        <v>452</v>
      </c>
      <c r="AP35" s="76">
        <v>5</v>
      </c>
      <c r="AQ35" s="76">
        <v>6</v>
      </c>
      <c r="AR35" s="76">
        <v>7</v>
      </c>
      <c r="AS35" s="76">
        <v>13</v>
      </c>
      <c r="AT35" s="76">
        <v>10</v>
      </c>
      <c r="AU35" s="76">
        <v>0</v>
      </c>
      <c r="AV35" s="76">
        <v>0</v>
      </c>
      <c r="AW35" s="76"/>
      <c r="AX35" s="76">
        <v>80</v>
      </c>
      <c r="AY35" s="76">
        <v>21</v>
      </c>
      <c r="AZ35" s="76">
        <v>12</v>
      </c>
      <c r="BA35" s="76">
        <v>27</v>
      </c>
      <c r="BB35" s="76">
        <v>20</v>
      </c>
      <c r="BC35" s="76">
        <v>0</v>
      </c>
      <c r="BD35" s="76"/>
      <c r="BE35" s="76">
        <v>8</v>
      </c>
      <c r="BF35" s="76">
        <v>0</v>
      </c>
      <c r="BG35" s="76" t="s">
        <v>452</v>
      </c>
      <c r="BH35" s="76">
        <v>8</v>
      </c>
      <c r="BI35" s="76"/>
      <c r="BJ35" s="350">
        <v>368</v>
      </c>
      <c r="BK35" s="74"/>
      <c r="BL35" s="75">
        <v>1091</v>
      </c>
      <c r="BM35" s="74"/>
      <c r="BN35" s="10"/>
      <c r="BO35" s="10"/>
    </row>
    <row r="36" spans="1:67" ht="15.75" customHeight="1">
      <c r="A36" s="114"/>
      <c r="B36" s="114" t="s">
        <v>469</v>
      </c>
      <c r="C36" s="76">
        <v>0</v>
      </c>
      <c r="D36" s="76">
        <v>0</v>
      </c>
      <c r="E36" s="76">
        <v>0</v>
      </c>
      <c r="F36" s="76">
        <v>0</v>
      </c>
      <c r="G36" s="76">
        <v>0</v>
      </c>
      <c r="H36" s="76">
        <v>0</v>
      </c>
      <c r="I36" s="76">
        <v>0</v>
      </c>
      <c r="J36" s="76">
        <v>0</v>
      </c>
      <c r="K36" s="76" t="s">
        <v>452</v>
      </c>
      <c r="L36" s="76">
        <v>0</v>
      </c>
      <c r="M36" s="76">
        <v>0</v>
      </c>
      <c r="N36" s="76">
        <v>0</v>
      </c>
      <c r="O36" s="76"/>
      <c r="P36" s="76">
        <v>0</v>
      </c>
      <c r="Q36" s="76">
        <v>0</v>
      </c>
      <c r="R36" s="76">
        <v>0</v>
      </c>
      <c r="S36" s="76" t="s">
        <v>452</v>
      </c>
      <c r="T36" s="76">
        <v>0</v>
      </c>
      <c r="U36" s="76">
        <v>0</v>
      </c>
      <c r="V36" s="76">
        <v>0</v>
      </c>
      <c r="W36" s="76" t="s">
        <v>452</v>
      </c>
      <c r="X36" s="76" t="s">
        <v>452</v>
      </c>
      <c r="Y36" s="76">
        <v>0</v>
      </c>
      <c r="Z36" s="76" t="s">
        <v>452</v>
      </c>
      <c r="AA36" s="76" t="s">
        <v>452</v>
      </c>
      <c r="AB36" s="76" t="s">
        <v>452</v>
      </c>
      <c r="AC36" s="76">
        <v>0</v>
      </c>
      <c r="AD36" s="76">
        <v>0</v>
      </c>
      <c r="AE36" s="76" t="s">
        <v>452</v>
      </c>
      <c r="AF36" s="76">
        <v>0</v>
      </c>
      <c r="AG36" s="76"/>
      <c r="AH36" s="76">
        <v>0</v>
      </c>
      <c r="AI36" s="76">
        <v>0</v>
      </c>
      <c r="AJ36" s="76">
        <v>0</v>
      </c>
      <c r="AK36" s="76" t="s">
        <v>452</v>
      </c>
      <c r="AL36" s="76">
        <v>0</v>
      </c>
      <c r="AM36" s="76">
        <v>0</v>
      </c>
      <c r="AN36" s="76">
        <v>0</v>
      </c>
      <c r="AO36" s="76">
        <v>0</v>
      </c>
      <c r="AP36" s="76">
        <v>0</v>
      </c>
      <c r="AQ36" s="76" t="s">
        <v>452</v>
      </c>
      <c r="AR36" s="76">
        <v>0</v>
      </c>
      <c r="AS36" s="76" t="s">
        <v>452</v>
      </c>
      <c r="AT36" s="76" t="s">
        <v>452</v>
      </c>
      <c r="AU36" s="76">
        <v>0</v>
      </c>
      <c r="AV36" s="76">
        <v>0</v>
      </c>
      <c r="AW36" s="76"/>
      <c r="AX36" s="76">
        <v>0</v>
      </c>
      <c r="AY36" s="76">
        <v>0</v>
      </c>
      <c r="AZ36" s="76">
        <v>0</v>
      </c>
      <c r="BA36" s="76" t="s">
        <v>452</v>
      </c>
      <c r="BB36" s="76">
        <v>0</v>
      </c>
      <c r="BC36" s="76">
        <v>0</v>
      </c>
      <c r="BD36" s="76"/>
      <c r="BE36" s="76">
        <v>0</v>
      </c>
      <c r="BF36" s="76">
        <v>0</v>
      </c>
      <c r="BG36" s="76">
        <v>0</v>
      </c>
      <c r="BH36" s="76">
        <v>0</v>
      </c>
      <c r="BI36" s="76"/>
      <c r="BJ36" s="350">
        <v>28</v>
      </c>
      <c r="BK36" s="74"/>
      <c r="BL36" s="75">
        <v>42</v>
      </c>
      <c r="BM36" s="74"/>
      <c r="BN36" s="10"/>
      <c r="BO36" s="10"/>
    </row>
    <row r="37" spans="1:67" s="112" customFormat="1" ht="15.75" customHeight="1">
      <c r="A37" s="74"/>
      <c r="B37" s="74" t="s">
        <v>65</v>
      </c>
      <c r="C37" s="76">
        <v>243</v>
      </c>
      <c r="D37" s="76">
        <v>22</v>
      </c>
      <c r="E37" s="76">
        <v>0</v>
      </c>
      <c r="F37" s="76">
        <v>17</v>
      </c>
      <c r="G37" s="76">
        <v>13</v>
      </c>
      <c r="H37" s="76">
        <v>5</v>
      </c>
      <c r="I37" s="76">
        <v>9</v>
      </c>
      <c r="J37" s="76">
        <v>0</v>
      </c>
      <c r="K37" s="76">
        <v>29</v>
      </c>
      <c r="L37" s="76">
        <v>0</v>
      </c>
      <c r="M37" s="76">
        <v>0</v>
      </c>
      <c r="N37" s="76">
        <v>0</v>
      </c>
      <c r="O37" s="76"/>
      <c r="P37" s="76">
        <v>1317</v>
      </c>
      <c r="Q37" s="76">
        <v>135</v>
      </c>
      <c r="R37" s="76">
        <v>123</v>
      </c>
      <c r="S37" s="76">
        <v>19</v>
      </c>
      <c r="T37" s="76">
        <v>27</v>
      </c>
      <c r="U37" s="76">
        <v>25</v>
      </c>
      <c r="V37" s="76">
        <v>52</v>
      </c>
      <c r="W37" s="76">
        <v>82</v>
      </c>
      <c r="X37" s="76">
        <v>129</v>
      </c>
      <c r="Y37" s="76">
        <v>26</v>
      </c>
      <c r="Z37" s="76">
        <v>72</v>
      </c>
      <c r="AA37" s="76">
        <v>114</v>
      </c>
      <c r="AB37" s="76">
        <v>102</v>
      </c>
      <c r="AC37" s="76">
        <v>19</v>
      </c>
      <c r="AD37" s="76">
        <v>81</v>
      </c>
      <c r="AE37" s="76">
        <v>147</v>
      </c>
      <c r="AF37" s="76">
        <v>0</v>
      </c>
      <c r="AG37" s="76"/>
      <c r="AH37" s="76">
        <v>1819</v>
      </c>
      <c r="AI37" s="76">
        <v>85</v>
      </c>
      <c r="AJ37" s="76">
        <v>175</v>
      </c>
      <c r="AK37" s="76">
        <v>117</v>
      </c>
      <c r="AL37" s="76">
        <v>81</v>
      </c>
      <c r="AM37" s="76">
        <v>104</v>
      </c>
      <c r="AN37" s="76">
        <v>135</v>
      </c>
      <c r="AO37" s="76">
        <v>118</v>
      </c>
      <c r="AP37" s="76">
        <v>135</v>
      </c>
      <c r="AQ37" s="76">
        <v>154</v>
      </c>
      <c r="AR37" s="76">
        <v>94</v>
      </c>
      <c r="AS37" s="76">
        <v>159</v>
      </c>
      <c r="AT37" s="76">
        <v>318</v>
      </c>
      <c r="AU37" s="76">
        <v>37</v>
      </c>
      <c r="AV37" s="76">
        <v>10</v>
      </c>
      <c r="AW37" s="76"/>
      <c r="AX37" s="76">
        <v>297</v>
      </c>
      <c r="AY37" s="76">
        <v>58</v>
      </c>
      <c r="AZ37" s="76">
        <v>35</v>
      </c>
      <c r="BA37" s="76">
        <v>86</v>
      </c>
      <c r="BB37" s="76">
        <v>65</v>
      </c>
      <c r="BC37" s="76">
        <v>0</v>
      </c>
      <c r="BD37" s="76"/>
      <c r="BE37" s="76">
        <v>112</v>
      </c>
      <c r="BF37" s="76">
        <v>0</v>
      </c>
      <c r="BG37" s="76">
        <v>79</v>
      </c>
      <c r="BH37" s="76">
        <v>0</v>
      </c>
      <c r="BI37" s="76"/>
      <c r="BJ37" s="350">
        <v>2798</v>
      </c>
      <c r="BK37" s="74"/>
      <c r="BL37" s="76">
        <v>6586</v>
      </c>
      <c r="BM37" s="74"/>
    </row>
    <row r="38" spans="1:67" ht="15.75" customHeight="1">
      <c r="A38" s="114"/>
      <c r="B38" s="114" t="s">
        <v>470</v>
      </c>
      <c r="C38" s="76">
        <v>0</v>
      </c>
      <c r="D38" s="76" t="s">
        <v>452</v>
      </c>
      <c r="E38" s="76" t="s">
        <v>452</v>
      </c>
      <c r="F38" s="76" t="s">
        <v>452</v>
      </c>
      <c r="G38" s="76">
        <v>0</v>
      </c>
      <c r="H38" s="76">
        <v>0</v>
      </c>
      <c r="I38" s="76" t="s">
        <v>452</v>
      </c>
      <c r="J38" s="76">
        <v>0</v>
      </c>
      <c r="K38" s="76">
        <v>0</v>
      </c>
      <c r="L38" s="76">
        <v>0</v>
      </c>
      <c r="M38" s="76">
        <v>0</v>
      </c>
      <c r="N38" s="76">
        <v>0</v>
      </c>
      <c r="O38" s="76"/>
      <c r="P38" s="76">
        <v>23</v>
      </c>
      <c r="Q38" s="76">
        <v>7</v>
      </c>
      <c r="R38" s="76">
        <v>6</v>
      </c>
      <c r="S38" s="76" t="s">
        <v>452</v>
      </c>
      <c r="T38" s="76" t="s">
        <v>452</v>
      </c>
      <c r="U38" s="76">
        <v>0</v>
      </c>
      <c r="V38" s="76">
        <v>0</v>
      </c>
      <c r="W38" s="76" t="s">
        <v>452</v>
      </c>
      <c r="X38" s="76" t="s">
        <v>452</v>
      </c>
      <c r="Y38" s="76">
        <v>0</v>
      </c>
      <c r="Z38" s="76" t="s">
        <v>452</v>
      </c>
      <c r="AA38" s="76" t="s">
        <v>452</v>
      </c>
      <c r="AB38" s="76">
        <v>5</v>
      </c>
      <c r="AC38" s="76" t="s">
        <v>452</v>
      </c>
      <c r="AD38" s="76" t="s">
        <v>452</v>
      </c>
      <c r="AE38" s="76">
        <v>5</v>
      </c>
      <c r="AF38" s="76">
        <v>0</v>
      </c>
      <c r="AG38" s="76"/>
      <c r="AH38" s="76">
        <v>60</v>
      </c>
      <c r="AI38" s="76">
        <v>15</v>
      </c>
      <c r="AJ38" s="76" t="s">
        <v>452</v>
      </c>
      <c r="AK38" s="76">
        <v>5</v>
      </c>
      <c r="AL38" s="76" t="s">
        <v>452</v>
      </c>
      <c r="AM38" s="76">
        <v>0</v>
      </c>
      <c r="AN38" s="76" t="s">
        <v>452</v>
      </c>
      <c r="AO38" s="76">
        <v>7</v>
      </c>
      <c r="AP38" s="76">
        <v>11</v>
      </c>
      <c r="AQ38" s="76">
        <v>8</v>
      </c>
      <c r="AR38" s="76">
        <v>0</v>
      </c>
      <c r="AS38" s="76">
        <v>9</v>
      </c>
      <c r="AT38" s="76">
        <v>5</v>
      </c>
      <c r="AU38" s="76">
        <v>0</v>
      </c>
      <c r="AV38" s="76">
        <v>0</v>
      </c>
      <c r="AW38" s="76"/>
      <c r="AX38" s="76">
        <v>5</v>
      </c>
      <c r="AY38" s="76" t="s">
        <v>452</v>
      </c>
      <c r="AZ38" s="76">
        <v>0</v>
      </c>
      <c r="BA38" s="76">
        <v>5</v>
      </c>
      <c r="BB38" s="76" t="s">
        <v>452</v>
      </c>
      <c r="BC38" s="76">
        <v>0</v>
      </c>
      <c r="BD38" s="76"/>
      <c r="BE38" s="76">
        <v>0</v>
      </c>
      <c r="BF38" s="76">
        <v>0</v>
      </c>
      <c r="BG38" s="76" t="s">
        <v>452</v>
      </c>
      <c r="BH38" s="76">
        <v>0</v>
      </c>
      <c r="BI38" s="76"/>
      <c r="BJ38" s="350">
        <v>75</v>
      </c>
      <c r="BK38" s="74"/>
      <c r="BL38" s="75">
        <v>202</v>
      </c>
      <c r="BM38" s="74"/>
      <c r="BN38" s="10"/>
      <c r="BO38" s="10"/>
    </row>
    <row r="39" spans="1:67" ht="15.75" customHeight="1">
      <c r="A39" s="114"/>
      <c r="B39" s="114" t="s">
        <v>471</v>
      </c>
      <c r="C39" s="76">
        <v>14</v>
      </c>
      <c r="D39" s="76">
        <v>8</v>
      </c>
      <c r="E39" s="76" t="s">
        <v>452</v>
      </c>
      <c r="F39" s="76">
        <v>6</v>
      </c>
      <c r="G39" s="76" t="s">
        <v>452</v>
      </c>
      <c r="H39" s="76" t="s">
        <v>452</v>
      </c>
      <c r="I39" s="76">
        <v>0</v>
      </c>
      <c r="J39" s="76" t="s">
        <v>452</v>
      </c>
      <c r="K39" s="76" t="s">
        <v>452</v>
      </c>
      <c r="L39" s="76">
        <v>0</v>
      </c>
      <c r="M39" s="76">
        <v>0</v>
      </c>
      <c r="N39" s="76">
        <v>0</v>
      </c>
      <c r="O39" s="76"/>
      <c r="P39" s="76">
        <v>123</v>
      </c>
      <c r="Q39" s="76">
        <v>20</v>
      </c>
      <c r="R39" s="76">
        <v>20</v>
      </c>
      <c r="S39" s="76" t="s">
        <v>452</v>
      </c>
      <c r="T39" s="76" t="s">
        <v>452</v>
      </c>
      <c r="U39" s="76" t="s">
        <v>452</v>
      </c>
      <c r="V39" s="76">
        <v>6</v>
      </c>
      <c r="W39" s="76">
        <v>7</v>
      </c>
      <c r="X39" s="76">
        <v>16</v>
      </c>
      <c r="Y39" s="76">
        <v>7</v>
      </c>
      <c r="Z39" s="76">
        <v>5</v>
      </c>
      <c r="AA39" s="76">
        <v>11</v>
      </c>
      <c r="AB39" s="76">
        <v>10</v>
      </c>
      <c r="AC39" s="76">
        <v>0</v>
      </c>
      <c r="AD39" s="76">
        <v>9</v>
      </c>
      <c r="AE39" s="76">
        <v>12</v>
      </c>
      <c r="AF39" s="76">
        <v>0</v>
      </c>
      <c r="AG39" s="76"/>
      <c r="AH39" s="76">
        <v>182</v>
      </c>
      <c r="AI39" s="76">
        <v>12</v>
      </c>
      <c r="AJ39" s="76">
        <v>34</v>
      </c>
      <c r="AK39" s="76">
        <v>18</v>
      </c>
      <c r="AL39" s="76" t="s">
        <v>452</v>
      </c>
      <c r="AM39" s="76">
        <v>9</v>
      </c>
      <c r="AN39" s="76">
        <v>11</v>
      </c>
      <c r="AO39" s="76">
        <v>10</v>
      </c>
      <c r="AP39" s="76">
        <v>15</v>
      </c>
      <c r="AQ39" s="76">
        <v>14</v>
      </c>
      <c r="AR39" s="76">
        <v>9</v>
      </c>
      <c r="AS39" s="76">
        <v>23</v>
      </c>
      <c r="AT39" s="76">
        <v>16</v>
      </c>
      <c r="AU39" s="76">
        <v>11</v>
      </c>
      <c r="AV39" s="76">
        <v>0</v>
      </c>
      <c r="AW39" s="76"/>
      <c r="AX39" s="76">
        <v>41</v>
      </c>
      <c r="AY39" s="76">
        <v>10</v>
      </c>
      <c r="AZ39" s="76">
        <v>5</v>
      </c>
      <c r="BA39" s="76">
        <v>20</v>
      </c>
      <c r="BB39" s="76">
        <v>6</v>
      </c>
      <c r="BC39" s="76">
        <v>0</v>
      </c>
      <c r="BD39" s="76"/>
      <c r="BE39" s="76">
        <v>7</v>
      </c>
      <c r="BF39" s="76">
        <v>0</v>
      </c>
      <c r="BG39" s="76">
        <v>7</v>
      </c>
      <c r="BH39" s="76">
        <v>0</v>
      </c>
      <c r="BI39" s="76"/>
      <c r="BJ39" s="350">
        <v>319</v>
      </c>
      <c r="BK39" s="74"/>
      <c r="BL39" s="75">
        <v>706</v>
      </c>
      <c r="BM39" s="74"/>
      <c r="BN39" s="10"/>
      <c r="BO39" s="10"/>
    </row>
    <row r="40" spans="1:67" ht="15.75" customHeight="1">
      <c r="A40" s="114"/>
      <c r="B40" s="114" t="s">
        <v>472</v>
      </c>
      <c r="C40" s="76">
        <v>8</v>
      </c>
      <c r="D40" s="76" t="s">
        <v>452</v>
      </c>
      <c r="E40" s="76">
        <v>0</v>
      </c>
      <c r="F40" s="76" t="s">
        <v>452</v>
      </c>
      <c r="G40" s="76">
        <v>8</v>
      </c>
      <c r="H40" s="76" t="s">
        <v>452</v>
      </c>
      <c r="I40" s="76" t="s">
        <v>452</v>
      </c>
      <c r="J40" s="76" t="s">
        <v>452</v>
      </c>
      <c r="K40" s="76" t="s">
        <v>452</v>
      </c>
      <c r="L40" s="76">
        <v>0</v>
      </c>
      <c r="M40" s="76">
        <v>0</v>
      </c>
      <c r="N40" s="76">
        <v>0</v>
      </c>
      <c r="O40" s="76"/>
      <c r="P40" s="76">
        <v>94</v>
      </c>
      <c r="Q40" s="76">
        <v>8</v>
      </c>
      <c r="R40" s="76" t="s">
        <v>452</v>
      </c>
      <c r="S40" s="76" t="s">
        <v>452</v>
      </c>
      <c r="T40" s="76" t="s">
        <v>452</v>
      </c>
      <c r="U40" s="76" t="s">
        <v>452</v>
      </c>
      <c r="V40" s="76" t="s">
        <v>452</v>
      </c>
      <c r="W40" s="76">
        <v>13</v>
      </c>
      <c r="X40" s="76">
        <v>19</v>
      </c>
      <c r="Y40" s="76" t="s">
        <v>452</v>
      </c>
      <c r="Z40" s="76">
        <v>8</v>
      </c>
      <c r="AA40" s="76">
        <v>8</v>
      </c>
      <c r="AB40" s="76">
        <v>6</v>
      </c>
      <c r="AC40" s="76" t="s">
        <v>452</v>
      </c>
      <c r="AD40" s="76">
        <v>8</v>
      </c>
      <c r="AE40" s="76">
        <v>24</v>
      </c>
      <c r="AF40" s="76" t="s">
        <v>452</v>
      </c>
      <c r="AG40" s="76"/>
      <c r="AH40" s="76">
        <v>160</v>
      </c>
      <c r="AI40" s="76">
        <v>11</v>
      </c>
      <c r="AJ40" s="76">
        <v>28</v>
      </c>
      <c r="AK40" s="76">
        <v>11</v>
      </c>
      <c r="AL40" s="76">
        <v>10</v>
      </c>
      <c r="AM40" s="76">
        <v>8</v>
      </c>
      <c r="AN40" s="76">
        <v>15</v>
      </c>
      <c r="AO40" s="76">
        <v>6</v>
      </c>
      <c r="AP40" s="76">
        <v>8</v>
      </c>
      <c r="AQ40" s="76">
        <v>18</v>
      </c>
      <c r="AR40" s="76">
        <v>11</v>
      </c>
      <c r="AS40" s="76">
        <v>7</v>
      </c>
      <c r="AT40" s="76">
        <v>27</v>
      </c>
      <c r="AU40" s="76" t="s">
        <v>452</v>
      </c>
      <c r="AV40" s="76">
        <v>0</v>
      </c>
      <c r="AW40" s="76"/>
      <c r="AX40" s="76">
        <v>14</v>
      </c>
      <c r="AY40" s="76">
        <v>14</v>
      </c>
      <c r="AZ40" s="76" t="s">
        <v>452</v>
      </c>
      <c r="BA40" s="76" t="s">
        <v>452</v>
      </c>
      <c r="BB40" s="76" t="s">
        <v>452</v>
      </c>
      <c r="BC40" s="76">
        <v>0</v>
      </c>
      <c r="BD40" s="76"/>
      <c r="BE40" s="76">
        <v>8</v>
      </c>
      <c r="BF40" s="76">
        <v>0</v>
      </c>
      <c r="BG40" s="76">
        <v>8</v>
      </c>
      <c r="BH40" s="76" t="s">
        <v>452</v>
      </c>
      <c r="BI40" s="76"/>
      <c r="BJ40" s="350">
        <v>214</v>
      </c>
      <c r="BK40" s="74"/>
      <c r="BL40" s="75">
        <v>541</v>
      </c>
      <c r="BM40" s="74"/>
      <c r="BN40" s="10"/>
      <c r="BO40" s="10"/>
    </row>
    <row r="41" spans="1:67" ht="15.75" customHeight="1">
      <c r="A41" s="114"/>
      <c r="B41" s="114" t="s">
        <v>473</v>
      </c>
      <c r="C41" s="76">
        <v>9</v>
      </c>
      <c r="D41" s="76" t="s">
        <v>452</v>
      </c>
      <c r="E41" s="76" t="s">
        <v>452</v>
      </c>
      <c r="F41" s="76" t="s">
        <v>452</v>
      </c>
      <c r="G41" s="76">
        <v>0</v>
      </c>
      <c r="H41" s="76">
        <v>0</v>
      </c>
      <c r="I41" s="76">
        <v>9</v>
      </c>
      <c r="J41" s="76" t="s">
        <v>452</v>
      </c>
      <c r="K41" s="76" t="s">
        <v>452</v>
      </c>
      <c r="L41" s="76">
        <v>0</v>
      </c>
      <c r="M41" s="76" t="s">
        <v>452</v>
      </c>
      <c r="N41" s="76">
        <v>0</v>
      </c>
      <c r="O41" s="76"/>
      <c r="P41" s="76">
        <v>65</v>
      </c>
      <c r="Q41" s="76">
        <v>10</v>
      </c>
      <c r="R41" s="76">
        <v>6</v>
      </c>
      <c r="S41" s="76" t="s">
        <v>452</v>
      </c>
      <c r="T41" s="76" t="s">
        <v>452</v>
      </c>
      <c r="U41" s="76">
        <v>0</v>
      </c>
      <c r="V41" s="76" t="s">
        <v>452</v>
      </c>
      <c r="W41" s="76" t="s">
        <v>452</v>
      </c>
      <c r="X41" s="76">
        <v>7</v>
      </c>
      <c r="Y41" s="76">
        <v>8</v>
      </c>
      <c r="Z41" s="76">
        <v>5</v>
      </c>
      <c r="AA41" s="76">
        <v>17</v>
      </c>
      <c r="AB41" s="76">
        <v>12</v>
      </c>
      <c r="AC41" s="76" t="s">
        <v>452</v>
      </c>
      <c r="AD41" s="76" t="s">
        <v>452</v>
      </c>
      <c r="AE41" s="76" t="s">
        <v>452</v>
      </c>
      <c r="AF41" s="76">
        <v>0</v>
      </c>
      <c r="AG41" s="76"/>
      <c r="AH41" s="76">
        <v>115</v>
      </c>
      <c r="AI41" s="76">
        <v>7</v>
      </c>
      <c r="AJ41" s="76">
        <v>9</v>
      </c>
      <c r="AK41" s="76">
        <v>9</v>
      </c>
      <c r="AL41" s="76">
        <v>7</v>
      </c>
      <c r="AM41" s="76">
        <v>17</v>
      </c>
      <c r="AN41" s="76">
        <v>19</v>
      </c>
      <c r="AO41" s="76" t="s">
        <v>452</v>
      </c>
      <c r="AP41" s="76">
        <v>11</v>
      </c>
      <c r="AQ41" s="76">
        <v>9</v>
      </c>
      <c r="AR41" s="76">
        <v>8</v>
      </c>
      <c r="AS41" s="76">
        <v>14</v>
      </c>
      <c r="AT41" s="76">
        <v>5</v>
      </c>
      <c r="AU41" s="76" t="s">
        <v>452</v>
      </c>
      <c r="AV41" s="76">
        <v>0</v>
      </c>
      <c r="AW41" s="76"/>
      <c r="AX41" s="76">
        <v>7</v>
      </c>
      <c r="AY41" s="76">
        <v>0</v>
      </c>
      <c r="AZ41" s="76" t="s">
        <v>452</v>
      </c>
      <c r="BA41" s="76">
        <v>7</v>
      </c>
      <c r="BB41" s="76">
        <v>0</v>
      </c>
      <c r="BC41" s="76">
        <v>0</v>
      </c>
      <c r="BD41" s="76"/>
      <c r="BE41" s="76">
        <v>5</v>
      </c>
      <c r="BF41" s="76" t="s">
        <v>452</v>
      </c>
      <c r="BG41" s="76">
        <v>5</v>
      </c>
      <c r="BH41" s="76" t="s">
        <v>452</v>
      </c>
      <c r="BI41" s="76"/>
      <c r="BJ41" s="350">
        <v>160</v>
      </c>
      <c r="BK41" s="74"/>
      <c r="BL41" s="75">
        <v>403</v>
      </c>
      <c r="BM41" s="74"/>
      <c r="BN41" s="10"/>
      <c r="BO41" s="10"/>
    </row>
    <row r="42" spans="1:67" ht="15.75" customHeight="1">
      <c r="A42" s="114"/>
      <c r="B42" s="114" t="s">
        <v>474</v>
      </c>
      <c r="C42" s="76">
        <v>8</v>
      </c>
      <c r="D42" s="76" t="s">
        <v>452</v>
      </c>
      <c r="E42" s="76" t="s">
        <v>452</v>
      </c>
      <c r="F42" s="76" t="s">
        <v>452</v>
      </c>
      <c r="G42" s="76">
        <v>0</v>
      </c>
      <c r="H42" s="76">
        <v>0</v>
      </c>
      <c r="I42" s="76" t="s">
        <v>452</v>
      </c>
      <c r="J42" s="76" t="s">
        <v>452</v>
      </c>
      <c r="K42" s="76">
        <v>8</v>
      </c>
      <c r="L42" s="76" t="s">
        <v>452</v>
      </c>
      <c r="M42" s="76">
        <v>0</v>
      </c>
      <c r="N42" s="76">
        <v>0</v>
      </c>
      <c r="O42" s="76"/>
      <c r="P42" s="76">
        <v>130</v>
      </c>
      <c r="Q42" s="76">
        <v>10</v>
      </c>
      <c r="R42" s="76">
        <v>18</v>
      </c>
      <c r="S42" s="76">
        <v>7</v>
      </c>
      <c r="T42" s="76">
        <v>11</v>
      </c>
      <c r="U42" s="76" t="s">
        <v>452</v>
      </c>
      <c r="V42" s="76">
        <v>7</v>
      </c>
      <c r="W42" s="76">
        <v>5</v>
      </c>
      <c r="X42" s="76">
        <v>14</v>
      </c>
      <c r="Y42" s="76">
        <v>6</v>
      </c>
      <c r="Z42" s="76">
        <v>9</v>
      </c>
      <c r="AA42" s="76">
        <v>11</v>
      </c>
      <c r="AB42" s="76" t="s">
        <v>452</v>
      </c>
      <c r="AC42" s="76">
        <v>8</v>
      </c>
      <c r="AD42" s="76">
        <v>10</v>
      </c>
      <c r="AE42" s="76">
        <v>14</v>
      </c>
      <c r="AF42" s="76" t="s">
        <v>452</v>
      </c>
      <c r="AG42" s="76"/>
      <c r="AH42" s="76">
        <v>112</v>
      </c>
      <c r="AI42" s="76">
        <v>8</v>
      </c>
      <c r="AJ42" s="76" t="s">
        <v>452</v>
      </c>
      <c r="AK42" s="76" t="s">
        <v>452</v>
      </c>
      <c r="AL42" s="76">
        <v>13</v>
      </c>
      <c r="AM42" s="76">
        <v>25</v>
      </c>
      <c r="AN42" s="76">
        <v>17</v>
      </c>
      <c r="AO42" s="76">
        <v>7</v>
      </c>
      <c r="AP42" s="76">
        <v>7</v>
      </c>
      <c r="AQ42" s="76">
        <v>9</v>
      </c>
      <c r="AR42" s="76">
        <v>9</v>
      </c>
      <c r="AS42" s="76" t="s">
        <v>452</v>
      </c>
      <c r="AT42" s="76">
        <v>17</v>
      </c>
      <c r="AU42" s="76">
        <v>0</v>
      </c>
      <c r="AV42" s="76">
        <v>0</v>
      </c>
      <c r="AW42" s="76"/>
      <c r="AX42" s="76">
        <v>38</v>
      </c>
      <c r="AY42" s="76">
        <v>9</v>
      </c>
      <c r="AZ42" s="76">
        <v>7</v>
      </c>
      <c r="BA42" s="76">
        <v>12</v>
      </c>
      <c r="BB42" s="76">
        <v>10</v>
      </c>
      <c r="BC42" s="76">
        <v>0</v>
      </c>
      <c r="BD42" s="76"/>
      <c r="BE42" s="76">
        <v>10</v>
      </c>
      <c r="BF42" s="76">
        <v>0</v>
      </c>
      <c r="BG42" s="76">
        <v>10</v>
      </c>
      <c r="BH42" s="76">
        <v>0</v>
      </c>
      <c r="BI42" s="76"/>
      <c r="BJ42" s="350">
        <v>171</v>
      </c>
      <c r="BK42" s="74"/>
      <c r="BL42" s="75">
        <v>502</v>
      </c>
      <c r="BM42" s="74"/>
      <c r="BN42" s="10"/>
      <c r="BO42" s="10"/>
    </row>
    <row r="43" spans="1:67" ht="15.75" customHeight="1">
      <c r="A43" s="114"/>
      <c r="B43" s="114" t="s">
        <v>475</v>
      </c>
      <c r="C43" s="76">
        <v>5</v>
      </c>
      <c r="D43" s="76" t="s">
        <v>452</v>
      </c>
      <c r="E43" s="76" t="s">
        <v>452</v>
      </c>
      <c r="F43" s="76">
        <v>0</v>
      </c>
      <c r="G43" s="76">
        <v>5</v>
      </c>
      <c r="H43" s="76">
        <v>0</v>
      </c>
      <c r="I43" s="76" t="s">
        <v>452</v>
      </c>
      <c r="J43" s="76">
        <v>0</v>
      </c>
      <c r="K43" s="76" t="s">
        <v>452</v>
      </c>
      <c r="L43" s="76" t="s">
        <v>452</v>
      </c>
      <c r="M43" s="76">
        <v>0</v>
      </c>
      <c r="N43" s="76">
        <v>0</v>
      </c>
      <c r="O43" s="76"/>
      <c r="P43" s="76">
        <v>100</v>
      </c>
      <c r="Q43" s="76">
        <v>17</v>
      </c>
      <c r="R43" s="76">
        <v>11</v>
      </c>
      <c r="S43" s="76" t="s">
        <v>452</v>
      </c>
      <c r="T43" s="76" t="s">
        <v>452</v>
      </c>
      <c r="U43" s="76">
        <v>10</v>
      </c>
      <c r="V43" s="76" t="s">
        <v>452</v>
      </c>
      <c r="W43" s="76">
        <v>10</v>
      </c>
      <c r="X43" s="76">
        <v>6</v>
      </c>
      <c r="Y43" s="76" t="s">
        <v>452</v>
      </c>
      <c r="Z43" s="76">
        <v>8</v>
      </c>
      <c r="AA43" s="76">
        <v>16</v>
      </c>
      <c r="AB43" s="76">
        <v>6</v>
      </c>
      <c r="AC43" s="76" t="s">
        <v>452</v>
      </c>
      <c r="AD43" s="76">
        <v>9</v>
      </c>
      <c r="AE43" s="76">
        <v>7</v>
      </c>
      <c r="AF43" s="76">
        <v>0</v>
      </c>
      <c r="AG43" s="76"/>
      <c r="AH43" s="76">
        <v>96</v>
      </c>
      <c r="AI43" s="76" t="s">
        <v>452</v>
      </c>
      <c r="AJ43" s="76">
        <v>12</v>
      </c>
      <c r="AK43" s="76">
        <v>6</v>
      </c>
      <c r="AL43" s="76">
        <v>16</v>
      </c>
      <c r="AM43" s="76">
        <v>5</v>
      </c>
      <c r="AN43" s="76">
        <v>21</v>
      </c>
      <c r="AO43" s="76">
        <v>6</v>
      </c>
      <c r="AP43" s="76">
        <v>6</v>
      </c>
      <c r="AQ43" s="76">
        <v>6</v>
      </c>
      <c r="AR43" s="76" t="s">
        <v>452</v>
      </c>
      <c r="AS43" s="76" t="s">
        <v>452</v>
      </c>
      <c r="AT43" s="76">
        <v>18</v>
      </c>
      <c r="AU43" s="76">
        <v>0</v>
      </c>
      <c r="AV43" s="76">
        <v>0</v>
      </c>
      <c r="AW43" s="76"/>
      <c r="AX43" s="76">
        <v>6</v>
      </c>
      <c r="AY43" s="76" t="s">
        <v>452</v>
      </c>
      <c r="AZ43" s="76">
        <v>0</v>
      </c>
      <c r="BA43" s="76">
        <v>0</v>
      </c>
      <c r="BB43" s="76">
        <v>6</v>
      </c>
      <c r="BC43" s="76">
        <v>0</v>
      </c>
      <c r="BD43" s="76"/>
      <c r="BE43" s="76">
        <v>8</v>
      </c>
      <c r="BF43" s="76" t="s">
        <v>452</v>
      </c>
      <c r="BG43" s="76">
        <v>8</v>
      </c>
      <c r="BH43" s="76">
        <v>0</v>
      </c>
      <c r="BI43" s="76"/>
      <c r="BJ43" s="350">
        <v>175</v>
      </c>
      <c r="BK43" s="74"/>
      <c r="BL43" s="75">
        <v>436</v>
      </c>
      <c r="BM43" s="74"/>
      <c r="BN43" s="10"/>
      <c r="BO43" s="10"/>
    </row>
    <row r="44" spans="1:67" ht="15.75" customHeight="1">
      <c r="A44" s="114"/>
      <c r="B44" s="114" t="s">
        <v>476</v>
      </c>
      <c r="C44" s="76">
        <v>0</v>
      </c>
      <c r="D44" s="76" t="s">
        <v>452</v>
      </c>
      <c r="E44" s="76" t="s">
        <v>452</v>
      </c>
      <c r="F44" s="76">
        <v>0</v>
      </c>
      <c r="G44" s="76" t="s">
        <v>452</v>
      </c>
      <c r="H44" s="76">
        <v>0</v>
      </c>
      <c r="I44" s="76" t="s">
        <v>452</v>
      </c>
      <c r="J44" s="76">
        <v>0</v>
      </c>
      <c r="K44" s="76">
        <v>0</v>
      </c>
      <c r="L44" s="76" t="s">
        <v>452</v>
      </c>
      <c r="M44" s="76">
        <v>0</v>
      </c>
      <c r="N44" s="76">
        <v>0</v>
      </c>
      <c r="O44" s="76"/>
      <c r="P44" s="76">
        <v>87</v>
      </c>
      <c r="Q44" s="76">
        <v>7</v>
      </c>
      <c r="R44" s="76">
        <v>12</v>
      </c>
      <c r="S44" s="76">
        <v>0</v>
      </c>
      <c r="T44" s="76">
        <v>5</v>
      </c>
      <c r="U44" s="76" t="s">
        <v>452</v>
      </c>
      <c r="V44" s="76" t="s">
        <v>452</v>
      </c>
      <c r="W44" s="76">
        <v>6</v>
      </c>
      <c r="X44" s="76">
        <v>11</v>
      </c>
      <c r="Y44" s="76" t="s">
        <v>452</v>
      </c>
      <c r="Z44" s="76">
        <v>7</v>
      </c>
      <c r="AA44" s="76">
        <v>6</v>
      </c>
      <c r="AB44" s="76">
        <v>13</v>
      </c>
      <c r="AC44" s="76" t="s">
        <v>452</v>
      </c>
      <c r="AD44" s="76">
        <v>9</v>
      </c>
      <c r="AE44" s="76">
        <v>11</v>
      </c>
      <c r="AF44" s="76">
        <v>0</v>
      </c>
      <c r="AG44" s="76"/>
      <c r="AH44" s="76">
        <v>106</v>
      </c>
      <c r="AI44" s="76">
        <v>5</v>
      </c>
      <c r="AJ44" s="76" t="s">
        <v>452</v>
      </c>
      <c r="AK44" s="76">
        <v>12</v>
      </c>
      <c r="AL44" s="76">
        <v>0</v>
      </c>
      <c r="AM44" s="76">
        <v>5</v>
      </c>
      <c r="AN44" s="76">
        <v>15</v>
      </c>
      <c r="AO44" s="76">
        <v>27</v>
      </c>
      <c r="AP44" s="76">
        <v>9</v>
      </c>
      <c r="AQ44" s="76">
        <v>10</v>
      </c>
      <c r="AR44" s="76" t="s">
        <v>452</v>
      </c>
      <c r="AS44" s="76">
        <v>5</v>
      </c>
      <c r="AT44" s="76">
        <v>18</v>
      </c>
      <c r="AU44" s="76" t="s">
        <v>452</v>
      </c>
      <c r="AV44" s="76">
        <v>0</v>
      </c>
      <c r="AW44" s="76"/>
      <c r="AX44" s="76">
        <v>12</v>
      </c>
      <c r="AY44" s="76">
        <v>0</v>
      </c>
      <c r="AZ44" s="76">
        <v>12</v>
      </c>
      <c r="BA44" s="76" t="s">
        <v>452</v>
      </c>
      <c r="BB44" s="76" t="s">
        <v>452</v>
      </c>
      <c r="BC44" s="76">
        <v>0</v>
      </c>
      <c r="BD44" s="76"/>
      <c r="BE44" s="76">
        <v>7</v>
      </c>
      <c r="BF44" s="76">
        <v>0</v>
      </c>
      <c r="BG44" s="76">
        <v>7</v>
      </c>
      <c r="BH44" s="76">
        <v>0</v>
      </c>
      <c r="BI44" s="76"/>
      <c r="BJ44" s="350">
        <v>198</v>
      </c>
      <c r="BK44" s="74"/>
      <c r="BL44" s="75">
        <v>443</v>
      </c>
      <c r="BM44" s="74"/>
      <c r="BN44" s="10"/>
      <c r="BO44" s="10"/>
    </row>
    <row r="45" spans="1:67" ht="15.75" customHeight="1">
      <c r="A45" s="114"/>
      <c r="B45" s="114" t="s">
        <v>477</v>
      </c>
      <c r="C45" s="76">
        <v>11</v>
      </c>
      <c r="D45" s="76" t="s">
        <v>452</v>
      </c>
      <c r="E45" s="76" t="s">
        <v>452</v>
      </c>
      <c r="F45" s="76">
        <v>11</v>
      </c>
      <c r="G45" s="76">
        <v>0</v>
      </c>
      <c r="H45" s="76">
        <v>0</v>
      </c>
      <c r="I45" s="76" t="s">
        <v>452</v>
      </c>
      <c r="J45" s="76">
        <v>0</v>
      </c>
      <c r="K45" s="76">
        <v>0</v>
      </c>
      <c r="L45" s="76">
        <v>0</v>
      </c>
      <c r="M45" s="76">
        <v>0</v>
      </c>
      <c r="N45" s="76">
        <v>0</v>
      </c>
      <c r="O45" s="76"/>
      <c r="P45" s="76">
        <v>92</v>
      </c>
      <c r="Q45" s="76">
        <v>9</v>
      </c>
      <c r="R45" s="76">
        <v>13</v>
      </c>
      <c r="S45" s="76">
        <v>6</v>
      </c>
      <c r="T45" s="76" t="s">
        <v>452</v>
      </c>
      <c r="U45" s="76">
        <v>8</v>
      </c>
      <c r="V45" s="76" t="s">
        <v>452</v>
      </c>
      <c r="W45" s="76">
        <v>5</v>
      </c>
      <c r="X45" s="76">
        <v>7</v>
      </c>
      <c r="Y45" s="76" t="s">
        <v>452</v>
      </c>
      <c r="Z45" s="76">
        <v>6</v>
      </c>
      <c r="AA45" s="76">
        <v>13</v>
      </c>
      <c r="AB45" s="76">
        <v>7</v>
      </c>
      <c r="AC45" s="76" t="s">
        <v>452</v>
      </c>
      <c r="AD45" s="76">
        <v>7</v>
      </c>
      <c r="AE45" s="76">
        <v>11</v>
      </c>
      <c r="AF45" s="76">
        <v>0</v>
      </c>
      <c r="AG45" s="76"/>
      <c r="AH45" s="76">
        <v>143</v>
      </c>
      <c r="AI45" s="76">
        <v>5</v>
      </c>
      <c r="AJ45" s="76">
        <v>6</v>
      </c>
      <c r="AK45" s="76" t="s">
        <v>452</v>
      </c>
      <c r="AL45" s="76">
        <v>6</v>
      </c>
      <c r="AM45" s="76">
        <v>11</v>
      </c>
      <c r="AN45" s="76">
        <v>11</v>
      </c>
      <c r="AO45" s="76">
        <v>17</v>
      </c>
      <c r="AP45" s="76">
        <v>32</v>
      </c>
      <c r="AQ45" s="76">
        <v>16</v>
      </c>
      <c r="AR45" s="76" t="s">
        <v>452</v>
      </c>
      <c r="AS45" s="76">
        <v>22</v>
      </c>
      <c r="AT45" s="76">
        <v>17</v>
      </c>
      <c r="AU45" s="76">
        <v>0</v>
      </c>
      <c r="AV45" s="76">
        <v>0</v>
      </c>
      <c r="AW45" s="76"/>
      <c r="AX45" s="76">
        <v>21</v>
      </c>
      <c r="AY45" s="76">
        <v>6</v>
      </c>
      <c r="AZ45" s="76" t="s">
        <v>452</v>
      </c>
      <c r="BA45" s="76">
        <v>10</v>
      </c>
      <c r="BB45" s="76">
        <v>5</v>
      </c>
      <c r="BC45" s="76">
        <v>0</v>
      </c>
      <c r="BD45" s="76"/>
      <c r="BE45" s="76">
        <v>8</v>
      </c>
      <c r="BF45" s="76" t="s">
        <v>452</v>
      </c>
      <c r="BG45" s="76">
        <v>8</v>
      </c>
      <c r="BH45" s="76">
        <v>0</v>
      </c>
      <c r="BI45" s="76"/>
      <c r="BJ45" s="350">
        <v>211</v>
      </c>
      <c r="BK45" s="74"/>
      <c r="BL45" s="75">
        <v>524</v>
      </c>
      <c r="BM45" s="74"/>
      <c r="BN45" s="10"/>
      <c r="BO45" s="10"/>
    </row>
    <row r="46" spans="1:67" ht="15.75" customHeight="1">
      <c r="A46" s="114"/>
      <c r="B46" s="114" t="s">
        <v>478</v>
      </c>
      <c r="C46" s="76">
        <v>8</v>
      </c>
      <c r="D46" s="76">
        <v>8</v>
      </c>
      <c r="E46" s="76">
        <v>0</v>
      </c>
      <c r="F46" s="76" t="s">
        <v>452</v>
      </c>
      <c r="G46" s="76" t="s">
        <v>452</v>
      </c>
      <c r="H46" s="76" t="s">
        <v>452</v>
      </c>
      <c r="I46" s="76" t="s">
        <v>452</v>
      </c>
      <c r="J46" s="76" t="s">
        <v>452</v>
      </c>
      <c r="K46" s="76" t="s">
        <v>452</v>
      </c>
      <c r="L46" s="76">
        <v>0</v>
      </c>
      <c r="M46" s="76">
        <v>0</v>
      </c>
      <c r="N46" s="76">
        <v>0</v>
      </c>
      <c r="O46" s="76"/>
      <c r="P46" s="76">
        <v>103</v>
      </c>
      <c r="Q46" s="76">
        <v>9</v>
      </c>
      <c r="R46" s="76">
        <v>9</v>
      </c>
      <c r="S46" s="76" t="s">
        <v>452</v>
      </c>
      <c r="T46" s="76" t="s">
        <v>452</v>
      </c>
      <c r="U46" s="76">
        <v>7</v>
      </c>
      <c r="V46" s="76" t="s">
        <v>452</v>
      </c>
      <c r="W46" s="76">
        <v>11</v>
      </c>
      <c r="X46" s="76">
        <v>15</v>
      </c>
      <c r="Y46" s="76" t="s">
        <v>452</v>
      </c>
      <c r="Z46" s="76">
        <v>6</v>
      </c>
      <c r="AA46" s="76">
        <v>7</v>
      </c>
      <c r="AB46" s="76">
        <v>11</v>
      </c>
      <c r="AC46" s="76">
        <v>5</v>
      </c>
      <c r="AD46" s="76">
        <v>5</v>
      </c>
      <c r="AE46" s="76">
        <v>18</v>
      </c>
      <c r="AF46" s="76" t="s">
        <v>452</v>
      </c>
      <c r="AG46" s="76"/>
      <c r="AH46" s="76">
        <v>145</v>
      </c>
      <c r="AI46" s="76">
        <v>7</v>
      </c>
      <c r="AJ46" s="76">
        <v>16</v>
      </c>
      <c r="AK46" s="76">
        <v>13</v>
      </c>
      <c r="AL46" s="76">
        <v>6</v>
      </c>
      <c r="AM46" s="76">
        <v>8</v>
      </c>
      <c r="AN46" s="76">
        <v>7</v>
      </c>
      <c r="AO46" s="76">
        <v>13</v>
      </c>
      <c r="AP46" s="76">
        <v>6</v>
      </c>
      <c r="AQ46" s="76">
        <v>29</v>
      </c>
      <c r="AR46" s="76" t="s">
        <v>452</v>
      </c>
      <c r="AS46" s="76">
        <v>17</v>
      </c>
      <c r="AT46" s="76">
        <v>23</v>
      </c>
      <c r="AU46" s="76" t="s">
        <v>452</v>
      </c>
      <c r="AV46" s="76">
        <v>0</v>
      </c>
      <c r="AW46" s="76"/>
      <c r="AX46" s="76">
        <v>21</v>
      </c>
      <c r="AY46" s="76">
        <v>9</v>
      </c>
      <c r="AZ46" s="76">
        <v>5</v>
      </c>
      <c r="BA46" s="76">
        <v>7</v>
      </c>
      <c r="BB46" s="76" t="s">
        <v>452</v>
      </c>
      <c r="BC46" s="76">
        <v>0</v>
      </c>
      <c r="BD46" s="76"/>
      <c r="BE46" s="76">
        <v>0</v>
      </c>
      <c r="BF46" s="76" t="s">
        <v>452</v>
      </c>
      <c r="BG46" s="76" t="s">
        <v>452</v>
      </c>
      <c r="BH46" s="76" t="s">
        <v>452</v>
      </c>
      <c r="BI46" s="76"/>
      <c r="BJ46" s="350">
        <v>310</v>
      </c>
      <c r="BK46" s="74"/>
      <c r="BL46" s="75">
        <v>631</v>
      </c>
      <c r="BM46" s="74"/>
      <c r="BN46" s="10"/>
      <c r="BO46" s="10"/>
    </row>
    <row r="47" spans="1:67" ht="15.75" customHeight="1">
      <c r="A47" s="114"/>
      <c r="B47" s="114" t="s">
        <v>479</v>
      </c>
      <c r="C47" s="76">
        <v>5</v>
      </c>
      <c r="D47" s="76" t="s">
        <v>452</v>
      </c>
      <c r="E47" s="76">
        <v>0</v>
      </c>
      <c r="F47" s="76" t="s">
        <v>452</v>
      </c>
      <c r="G47" s="76">
        <v>0</v>
      </c>
      <c r="H47" s="76">
        <v>0</v>
      </c>
      <c r="I47" s="76" t="s">
        <v>452</v>
      </c>
      <c r="J47" s="76" t="s">
        <v>452</v>
      </c>
      <c r="K47" s="76">
        <v>5</v>
      </c>
      <c r="L47" s="76">
        <v>0</v>
      </c>
      <c r="M47" s="76" t="s">
        <v>452</v>
      </c>
      <c r="N47" s="76">
        <v>0</v>
      </c>
      <c r="O47" s="76"/>
      <c r="P47" s="76">
        <v>50</v>
      </c>
      <c r="Q47" s="76">
        <v>7</v>
      </c>
      <c r="R47" s="76">
        <v>11</v>
      </c>
      <c r="S47" s="76">
        <v>6</v>
      </c>
      <c r="T47" s="76">
        <v>0</v>
      </c>
      <c r="U47" s="76" t="s">
        <v>452</v>
      </c>
      <c r="V47" s="76">
        <v>5</v>
      </c>
      <c r="W47" s="76" t="s">
        <v>452</v>
      </c>
      <c r="X47" s="76">
        <v>6</v>
      </c>
      <c r="Y47" s="76" t="s">
        <v>452</v>
      </c>
      <c r="Z47" s="76" t="s">
        <v>452</v>
      </c>
      <c r="AA47" s="76" t="s">
        <v>452</v>
      </c>
      <c r="AB47" s="76">
        <v>10</v>
      </c>
      <c r="AC47" s="76" t="s">
        <v>452</v>
      </c>
      <c r="AD47" s="76" t="s">
        <v>452</v>
      </c>
      <c r="AE47" s="76">
        <v>5</v>
      </c>
      <c r="AF47" s="76">
        <v>0</v>
      </c>
      <c r="AG47" s="76"/>
      <c r="AH47" s="76">
        <v>80</v>
      </c>
      <c r="AI47" s="76">
        <v>7</v>
      </c>
      <c r="AJ47" s="76">
        <v>5</v>
      </c>
      <c r="AK47" s="76">
        <v>7</v>
      </c>
      <c r="AL47" s="76">
        <v>0</v>
      </c>
      <c r="AM47" s="76">
        <v>5</v>
      </c>
      <c r="AN47" s="76" t="s">
        <v>452</v>
      </c>
      <c r="AO47" s="76">
        <v>10</v>
      </c>
      <c r="AP47" s="76">
        <v>13</v>
      </c>
      <c r="AQ47" s="76" t="s">
        <v>452</v>
      </c>
      <c r="AR47" s="76">
        <v>33</v>
      </c>
      <c r="AS47" s="76" t="s">
        <v>452</v>
      </c>
      <c r="AT47" s="76" t="s">
        <v>452</v>
      </c>
      <c r="AU47" s="76">
        <v>0</v>
      </c>
      <c r="AV47" s="76" t="s">
        <v>452</v>
      </c>
      <c r="AW47" s="76"/>
      <c r="AX47" s="76">
        <v>0</v>
      </c>
      <c r="AY47" s="76" t="s">
        <v>452</v>
      </c>
      <c r="AZ47" s="76" t="s">
        <v>452</v>
      </c>
      <c r="BA47" s="76" t="s">
        <v>452</v>
      </c>
      <c r="BB47" s="76" t="s">
        <v>452</v>
      </c>
      <c r="BC47" s="76">
        <v>0</v>
      </c>
      <c r="BD47" s="76"/>
      <c r="BE47" s="76">
        <v>0</v>
      </c>
      <c r="BF47" s="76" t="s">
        <v>452</v>
      </c>
      <c r="BG47" s="76">
        <v>0</v>
      </c>
      <c r="BH47" s="76">
        <v>0</v>
      </c>
      <c r="BI47" s="76"/>
      <c r="BJ47" s="350">
        <v>92</v>
      </c>
      <c r="BK47" s="74"/>
      <c r="BL47" s="75">
        <v>270</v>
      </c>
      <c r="BM47" s="74"/>
      <c r="BN47" s="10"/>
      <c r="BO47" s="10"/>
    </row>
    <row r="48" spans="1:67" ht="15.75" customHeight="1">
      <c r="A48" s="114"/>
      <c r="B48" s="114" t="s">
        <v>480</v>
      </c>
      <c r="C48" s="76">
        <v>17</v>
      </c>
      <c r="D48" s="76">
        <v>6</v>
      </c>
      <c r="E48" s="76">
        <v>0</v>
      </c>
      <c r="F48" s="76" t="s">
        <v>452</v>
      </c>
      <c r="G48" s="76" t="s">
        <v>452</v>
      </c>
      <c r="H48" s="76">
        <v>0</v>
      </c>
      <c r="I48" s="76" t="s">
        <v>452</v>
      </c>
      <c r="J48" s="76">
        <v>0</v>
      </c>
      <c r="K48" s="76">
        <v>11</v>
      </c>
      <c r="L48" s="76" t="s">
        <v>452</v>
      </c>
      <c r="M48" s="76">
        <v>0</v>
      </c>
      <c r="N48" s="76">
        <v>0</v>
      </c>
      <c r="O48" s="76"/>
      <c r="P48" s="76">
        <v>152</v>
      </c>
      <c r="Q48" s="76">
        <v>15</v>
      </c>
      <c r="R48" s="76">
        <v>9</v>
      </c>
      <c r="S48" s="76" t="s">
        <v>452</v>
      </c>
      <c r="T48" s="76">
        <v>11</v>
      </c>
      <c r="U48" s="76" t="s">
        <v>452</v>
      </c>
      <c r="V48" s="76">
        <v>16</v>
      </c>
      <c r="W48" s="76">
        <v>8</v>
      </c>
      <c r="X48" s="76">
        <v>21</v>
      </c>
      <c r="Y48" s="76">
        <v>5</v>
      </c>
      <c r="Z48" s="76">
        <v>12</v>
      </c>
      <c r="AA48" s="76">
        <v>15</v>
      </c>
      <c r="AB48" s="76">
        <v>15</v>
      </c>
      <c r="AC48" s="76">
        <v>6</v>
      </c>
      <c r="AD48" s="76">
        <v>10</v>
      </c>
      <c r="AE48" s="76">
        <v>9</v>
      </c>
      <c r="AF48" s="76" t="s">
        <v>452</v>
      </c>
      <c r="AG48" s="76"/>
      <c r="AH48" s="76">
        <v>218</v>
      </c>
      <c r="AI48" s="76">
        <v>8</v>
      </c>
      <c r="AJ48" s="76">
        <v>9</v>
      </c>
      <c r="AK48" s="76">
        <v>18</v>
      </c>
      <c r="AL48" s="76">
        <v>16</v>
      </c>
      <c r="AM48" s="76">
        <v>5</v>
      </c>
      <c r="AN48" s="76">
        <v>10</v>
      </c>
      <c r="AO48" s="76">
        <v>6</v>
      </c>
      <c r="AP48" s="76">
        <v>7</v>
      </c>
      <c r="AQ48" s="76">
        <v>19</v>
      </c>
      <c r="AR48" s="76">
        <v>11</v>
      </c>
      <c r="AS48" s="76">
        <v>31</v>
      </c>
      <c r="AT48" s="76">
        <v>71</v>
      </c>
      <c r="AU48" s="76">
        <v>7</v>
      </c>
      <c r="AV48" s="76">
        <v>0</v>
      </c>
      <c r="AW48" s="76"/>
      <c r="AX48" s="76">
        <v>52</v>
      </c>
      <c r="AY48" s="76">
        <v>10</v>
      </c>
      <c r="AZ48" s="76" t="s">
        <v>452</v>
      </c>
      <c r="BA48" s="76">
        <v>17</v>
      </c>
      <c r="BB48" s="76">
        <v>25</v>
      </c>
      <c r="BC48" s="76">
        <v>0</v>
      </c>
      <c r="BD48" s="76"/>
      <c r="BE48" s="76">
        <v>9</v>
      </c>
      <c r="BF48" s="76">
        <v>0</v>
      </c>
      <c r="BG48" s="76">
        <v>9</v>
      </c>
      <c r="BH48" s="76" t="s">
        <v>452</v>
      </c>
      <c r="BI48" s="76"/>
      <c r="BJ48" s="350">
        <v>308</v>
      </c>
      <c r="BK48" s="74"/>
      <c r="BL48" s="75">
        <v>775</v>
      </c>
      <c r="BM48" s="74"/>
      <c r="BN48" s="10"/>
      <c r="BO48" s="10"/>
    </row>
    <row r="49" spans="1:78" ht="15.75" customHeight="1">
      <c r="A49" s="114"/>
      <c r="B49" s="114" t="s">
        <v>481</v>
      </c>
      <c r="C49" s="76">
        <v>10</v>
      </c>
      <c r="D49" s="76" t="s">
        <v>452</v>
      </c>
      <c r="E49" s="76" t="s">
        <v>452</v>
      </c>
      <c r="F49" s="76" t="s">
        <v>452</v>
      </c>
      <c r="G49" s="76" t="s">
        <v>452</v>
      </c>
      <c r="H49" s="76">
        <v>5</v>
      </c>
      <c r="I49" s="76" t="s">
        <v>452</v>
      </c>
      <c r="J49" s="76" t="s">
        <v>452</v>
      </c>
      <c r="K49" s="76">
        <v>5</v>
      </c>
      <c r="L49" s="76" t="s">
        <v>452</v>
      </c>
      <c r="M49" s="76">
        <v>0</v>
      </c>
      <c r="N49" s="76" t="s">
        <v>452</v>
      </c>
      <c r="O49" s="76"/>
      <c r="P49" s="76">
        <v>124</v>
      </c>
      <c r="Q49" s="76">
        <v>16</v>
      </c>
      <c r="R49" s="76">
        <v>8</v>
      </c>
      <c r="S49" s="76" t="s">
        <v>452</v>
      </c>
      <c r="T49" s="76" t="s">
        <v>452</v>
      </c>
      <c r="U49" s="76" t="s">
        <v>452</v>
      </c>
      <c r="V49" s="76">
        <v>18</v>
      </c>
      <c r="W49" s="76">
        <v>17</v>
      </c>
      <c r="X49" s="76">
        <v>7</v>
      </c>
      <c r="Y49" s="76" t="s">
        <v>452</v>
      </c>
      <c r="Z49" s="76">
        <v>6</v>
      </c>
      <c r="AA49" s="76">
        <v>10</v>
      </c>
      <c r="AB49" s="76">
        <v>7</v>
      </c>
      <c r="AC49" s="76" t="s">
        <v>452</v>
      </c>
      <c r="AD49" s="76">
        <v>14</v>
      </c>
      <c r="AE49" s="76">
        <v>21</v>
      </c>
      <c r="AF49" s="76">
        <v>0</v>
      </c>
      <c r="AG49" s="76"/>
      <c r="AH49" s="76">
        <v>268</v>
      </c>
      <c r="AI49" s="76" t="s">
        <v>452</v>
      </c>
      <c r="AJ49" s="76">
        <v>43</v>
      </c>
      <c r="AK49" s="76">
        <v>18</v>
      </c>
      <c r="AL49" s="76">
        <v>7</v>
      </c>
      <c r="AM49" s="76">
        <v>6</v>
      </c>
      <c r="AN49" s="76">
        <v>9</v>
      </c>
      <c r="AO49" s="76">
        <v>9</v>
      </c>
      <c r="AP49" s="76">
        <v>10</v>
      </c>
      <c r="AQ49" s="76">
        <v>16</v>
      </c>
      <c r="AR49" s="76">
        <v>13</v>
      </c>
      <c r="AS49" s="76">
        <v>31</v>
      </c>
      <c r="AT49" s="76">
        <v>93</v>
      </c>
      <c r="AU49" s="76">
        <v>8</v>
      </c>
      <c r="AV49" s="76">
        <v>5</v>
      </c>
      <c r="AW49" s="76"/>
      <c r="AX49" s="76">
        <v>21</v>
      </c>
      <c r="AY49" s="76" t="s">
        <v>452</v>
      </c>
      <c r="AZ49" s="76" t="s">
        <v>452</v>
      </c>
      <c r="BA49" s="76">
        <v>8</v>
      </c>
      <c r="BB49" s="76">
        <v>13</v>
      </c>
      <c r="BC49" s="76">
        <v>0</v>
      </c>
      <c r="BD49" s="76"/>
      <c r="BE49" s="76">
        <v>17</v>
      </c>
      <c r="BF49" s="76" t="s">
        <v>452</v>
      </c>
      <c r="BG49" s="76">
        <v>17</v>
      </c>
      <c r="BH49" s="76" t="s">
        <v>452</v>
      </c>
      <c r="BI49" s="76"/>
      <c r="BJ49" s="350">
        <v>405</v>
      </c>
      <c r="BK49" s="74"/>
      <c r="BL49" s="75">
        <v>887</v>
      </c>
      <c r="BM49" s="74"/>
      <c r="BN49" s="10"/>
      <c r="BO49" s="10"/>
    </row>
    <row r="50" spans="1:78" ht="15.75" customHeight="1">
      <c r="A50" s="114"/>
      <c r="B50" s="114" t="s">
        <v>482</v>
      </c>
      <c r="C50" s="76">
        <v>0</v>
      </c>
      <c r="D50" s="76">
        <v>0</v>
      </c>
      <c r="E50" s="76" t="s">
        <v>452</v>
      </c>
      <c r="F50" s="76">
        <v>0</v>
      </c>
      <c r="G50" s="76">
        <v>0</v>
      </c>
      <c r="H50" s="76">
        <v>0</v>
      </c>
      <c r="I50" s="76">
        <v>0</v>
      </c>
      <c r="J50" s="76" t="s">
        <v>452</v>
      </c>
      <c r="K50" s="76">
        <v>0</v>
      </c>
      <c r="L50" s="76">
        <v>0</v>
      </c>
      <c r="M50" s="76">
        <v>0</v>
      </c>
      <c r="N50" s="76">
        <v>0</v>
      </c>
      <c r="O50" s="76"/>
      <c r="P50" s="76">
        <v>10</v>
      </c>
      <c r="Q50" s="76">
        <v>0</v>
      </c>
      <c r="R50" s="76">
        <v>0</v>
      </c>
      <c r="S50" s="76">
        <v>0</v>
      </c>
      <c r="T50" s="76">
        <v>0</v>
      </c>
      <c r="U50" s="76" t="s">
        <v>452</v>
      </c>
      <c r="V50" s="76" t="s">
        <v>452</v>
      </c>
      <c r="W50" s="76" t="s">
        <v>452</v>
      </c>
      <c r="X50" s="76">
        <v>0</v>
      </c>
      <c r="Y50" s="76" t="s">
        <v>452</v>
      </c>
      <c r="Z50" s="76">
        <v>0</v>
      </c>
      <c r="AA50" s="76">
        <v>0</v>
      </c>
      <c r="AB50" s="76">
        <v>0</v>
      </c>
      <c r="AC50" s="76">
        <v>0</v>
      </c>
      <c r="AD50" s="76" t="s">
        <v>452</v>
      </c>
      <c r="AE50" s="76">
        <v>10</v>
      </c>
      <c r="AF50" s="76">
        <v>0</v>
      </c>
      <c r="AG50" s="76"/>
      <c r="AH50" s="76">
        <v>32</v>
      </c>
      <c r="AI50" s="76" t="s">
        <v>452</v>
      </c>
      <c r="AJ50" s="76">
        <v>13</v>
      </c>
      <c r="AK50" s="76" t="s">
        <v>452</v>
      </c>
      <c r="AL50" s="76">
        <v>0</v>
      </c>
      <c r="AM50" s="76">
        <v>0</v>
      </c>
      <c r="AN50" s="76">
        <v>0</v>
      </c>
      <c r="AO50" s="76" t="s">
        <v>452</v>
      </c>
      <c r="AP50" s="76">
        <v>0</v>
      </c>
      <c r="AQ50" s="76">
        <v>0</v>
      </c>
      <c r="AR50" s="76" t="s">
        <v>452</v>
      </c>
      <c r="AS50" s="76" t="s">
        <v>452</v>
      </c>
      <c r="AT50" s="76">
        <v>8</v>
      </c>
      <c r="AU50" s="76">
        <v>11</v>
      </c>
      <c r="AV50" s="76">
        <v>0</v>
      </c>
      <c r="AW50" s="76"/>
      <c r="AX50" s="76">
        <v>6</v>
      </c>
      <c r="AY50" s="76">
        <v>0</v>
      </c>
      <c r="AZ50" s="76">
        <v>6</v>
      </c>
      <c r="BA50" s="76" t="s">
        <v>452</v>
      </c>
      <c r="BB50" s="76" t="s">
        <v>452</v>
      </c>
      <c r="BC50" s="76">
        <v>0</v>
      </c>
      <c r="BD50" s="76"/>
      <c r="BE50" s="76">
        <v>0</v>
      </c>
      <c r="BF50" s="76">
        <v>0</v>
      </c>
      <c r="BG50" s="76">
        <v>0</v>
      </c>
      <c r="BH50" s="76">
        <v>0</v>
      </c>
      <c r="BI50" s="76"/>
      <c r="BJ50" s="350">
        <v>43</v>
      </c>
      <c r="BK50" s="74"/>
      <c r="BL50" s="75">
        <v>121</v>
      </c>
      <c r="BM50" s="74"/>
      <c r="BN50" s="10"/>
      <c r="BO50" s="10"/>
    </row>
    <row r="51" spans="1:78" ht="15.75" customHeight="1">
      <c r="A51" s="114"/>
      <c r="B51" s="114" t="s">
        <v>483</v>
      </c>
      <c r="C51" s="76">
        <v>0</v>
      </c>
      <c r="D51" s="76" t="s">
        <v>452</v>
      </c>
      <c r="E51" s="76" t="s">
        <v>452</v>
      </c>
      <c r="F51" s="76" t="s">
        <v>452</v>
      </c>
      <c r="G51" s="76">
        <v>0</v>
      </c>
      <c r="H51" s="76">
        <v>0</v>
      </c>
      <c r="I51" s="76">
        <v>0</v>
      </c>
      <c r="J51" s="76">
        <v>0</v>
      </c>
      <c r="K51" s="76" t="s">
        <v>452</v>
      </c>
      <c r="L51" s="76">
        <v>0</v>
      </c>
      <c r="M51" s="76">
        <v>0</v>
      </c>
      <c r="N51" s="76">
        <v>0</v>
      </c>
      <c r="O51" s="76"/>
      <c r="P51" s="76">
        <v>0</v>
      </c>
      <c r="Q51" s="76" t="s">
        <v>452</v>
      </c>
      <c r="R51" s="76">
        <v>0</v>
      </c>
      <c r="S51" s="76">
        <v>0</v>
      </c>
      <c r="T51" s="76">
        <v>0</v>
      </c>
      <c r="U51" s="76">
        <v>0</v>
      </c>
      <c r="V51" s="76">
        <v>0</v>
      </c>
      <c r="W51" s="76">
        <v>0</v>
      </c>
      <c r="X51" s="76">
        <v>0</v>
      </c>
      <c r="Y51" s="76" t="s">
        <v>452</v>
      </c>
      <c r="Z51" s="76">
        <v>0</v>
      </c>
      <c r="AA51" s="76">
        <v>0</v>
      </c>
      <c r="AB51" s="76" t="s">
        <v>452</v>
      </c>
      <c r="AC51" s="76">
        <v>0</v>
      </c>
      <c r="AD51" s="76">
        <v>0</v>
      </c>
      <c r="AE51" s="76" t="s">
        <v>452</v>
      </c>
      <c r="AF51" s="76">
        <v>0</v>
      </c>
      <c r="AG51" s="76"/>
      <c r="AH51" s="76">
        <v>5</v>
      </c>
      <c r="AI51" s="76">
        <v>0</v>
      </c>
      <c r="AJ51" s="76">
        <v>0</v>
      </c>
      <c r="AK51" s="76">
        <v>0</v>
      </c>
      <c r="AL51" s="76">
        <v>0</v>
      </c>
      <c r="AM51" s="76">
        <v>0</v>
      </c>
      <c r="AN51" s="76">
        <v>0</v>
      </c>
      <c r="AO51" s="76">
        <v>0</v>
      </c>
      <c r="AP51" s="76">
        <v>0</v>
      </c>
      <c r="AQ51" s="76" t="s">
        <v>452</v>
      </c>
      <c r="AR51" s="76" t="s">
        <v>452</v>
      </c>
      <c r="AS51" s="76">
        <v>0</v>
      </c>
      <c r="AT51" s="76" t="s">
        <v>452</v>
      </c>
      <c r="AU51" s="76">
        <v>0</v>
      </c>
      <c r="AV51" s="76">
        <v>5</v>
      </c>
      <c r="AW51" s="76"/>
      <c r="AX51" s="76">
        <v>0</v>
      </c>
      <c r="AY51" s="76" t="s">
        <v>452</v>
      </c>
      <c r="AZ51" s="76">
        <v>0</v>
      </c>
      <c r="BA51" s="76">
        <v>0</v>
      </c>
      <c r="BB51" s="76">
        <v>0</v>
      </c>
      <c r="BC51" s="76">
        <v>0</v>
      </c>
      <c r="BD51" s="76"/>
      <c r="BE51" s="76">
        <v>0</v>
      </c>
      <c r="BF51" s="76">
        <v>0</v>
      </c>
      <c r="BG51" s="76">
        <v>0</v>
      </c>
      <c r="BH51" s="76">
        <v>0</v>
      </c>
      <c r="BI51" s="76"/>
      <c r="BJ51" s="350">
        <v>117</v>
      </c>
      <c r="BK51" s="74"/>
      <c r="BL51" s="75">
        <v>145</v>
      </c>
      <c r="BM51" s="74"/>
      <c r="BN51" s="10"/>
      <c r="BO51" s="10"/>
    </row>
    <row r="52" spans="1:78" s="112" customFormat="1" ht="15.75" customHeight="1">
      <c r="A52" s="74"/>
      <c r="B52" s="74" t="s">
        <v>73</v>
      </c>
      <c r="C52" s="76">
        <v>90</v>
      </c>
      <c r="D52" s="76">
        <v>5</v>
      </c>
      <c r="E52" s="76">
        <v>5</v>
      </c>
      <c r="F52" s="76">
        <v>0</v>
      </c>
      <c r="G52" s="76">
        <v>0</v>
      </c>
      <c r="H52" s="76">
        <v>5</v>
      </c>
      <c r="I52" s="76">
        <v>5</v>
      </c>
      <c r="J52" s="76">
        <v>20</v>
      </c>
      <c r="K52" s="76">
        <v>12</v>
      </c>
      <c r="L52" s="76">
        <v>7</v>
      </c>
      <c r="M52" s="76">
        <v>0</v>
      </c>
      <c r="N52" s="76">
        <v>0</v>
      </c>
      <c r="O52" s="76"/>
      <c r="P52" s="76">
        <v>372</v>
      </c>
      <c r="Q52" s="76">
        <v>21</v>
      </c>
      <c r="R52" s="76">
        <v>19</v>
      </c>
      <c r="S52" s="76">
        <v>19</v>
      </c>
      <c r="T52" s="76">
        <v>0</v>
      </c>
      <c r="U52" s="76">
        <v>5</v>
      </c>
      <c r="V52" s="76">
        <v>28</v>
      </c>
      <c r="W52" s="76">
        <v>15</v>
      </c>
      <c r="X52" s="76">
        <v>22</v>
      </c>
      <c r="Y52" s="76">
        <v>5</v>
      </c>
      <c r="Z52" s="76">
        <v>10</v>
      </c>
      <c r="AA52" s="76">
        <v>13</v>
      </c>
      <c r="AB52" s="76">
        <v>39</v>
      </c>
      <c r="AC52" s="76">
        <v>24</v>
      </c>
      <c r="AD52" s="76">
        <v>40</v>
      </c>
      <c r="AE52" s="76">
        <v>66</v>
      </c>
      <c r="AF52" s="76">
        <v>0</v>
      </c>
      <c r="AG52" s="76"/>
      <c r="AH52" s="76">
        <v>169</v>
      </c>
      <c r="AI52" s="76">
        <v>0</v>
      </c>
      <c r="AJ52" s="76">
        <v>10</v>
      </c>
      <c r="AK52" s="76">
        <v>21</v>
      </c>
      <c r="AL52" s="76">
        <v>5</v>
      </c>
      <c r="AM52" s="76">
        <v>5</v>
      </c>
      <c r="AN52" s="76">
        <v>5</v>
      </c>
      <c r="AO52" s="76">
        <v>5</v>
      </c>
      <c r="AP52" s="76">
        <v>21</v>
      </c>
      <c r="AQ52" s="76">
        <v>8</v>
      </c>
      <c r="AR52" s="76">
        <v>0</v>
      </c>
      <c r="AS52" s="76">
        <v>8</v>
      </c>
      <c r="AT52" s="76">
        <v>34</v>
      </c>
      <c r="AU52" s="76">
        <v>13</v>
      </c>
      <c r="AV52" s="76">
        <v>0</v>
      </c>
      <c r="AW52" s="76"/>
      <c r="AX52" s="76">
        <v>464</v>
      </c>
      <c r="AY52" s="76">
        <v>89</v>
      </c>
      <c r="AZ52" s="76">
        <v>77</v>
      </c>
      <c r="BA52" s="76">
        <v>207</v>
      </c>
      <c r="BB52" s="76">
        <v>87</v>
      </c>
      <c r="BC52" s="76">
        <v>0</v>
      </c>
      <c r="BD52" s="76"/>
      <c r="BE52" s="76">
        <v>45</v>
      </c>
      <c r="BF52" s="76">
        <v>0</v>
      </c>
      <c r="BG52" s="76">
        <v>38</v>
      </c>
      <c r="BH52" s="76">
        <v>0</v>
      </c>
      <c r="BI52" s="76"/>
      <c r="BJ52" s="350">
        <v>747</v>
      </c>
      <c r="BK52" s="74"/>
      <c r="BL52" s="76">
        <v>1887</v>
      </c>
      <c r="BM52" s="74"/>
    </row>
    <row r="53" spans="1:78" ht="15.75" customHeight="1">
      <c r="A53" s="114"/>
      <c r="B53" s="114" t="s">
        <v>484</v>
      </c>
      <c r="C53" s="76">
        <v>15</v>
      </c>
      <c r="D53" s="76" t="s">
        <v>452</v>
      </c>
      <c r="E53" s="76" t="s">
        <v>452</v>
      </c>
      <c r="F53" s="76" t="s">
        <v>452</v>
      </c>
      <c r="G53" s="76">
        <v>0</v>
      </c>
      <c r="H53" s="76">
        <v>0</v>
      </c>
      <c r="I53" s="76">
        <v>0</v>
      </c>
      <c r="J53" s="76">
        <v>15</v>
      </c>
      <c r="K53" s="76" t="s">
        <v>452</v>
      </c>
      <c r="L53" s="76" t="s">
        <v>452</v>
      </c>
      <c r="M53" s="76">
        <v>0</v>
      </c>
      <c r="N53" s="76">
        <v>0</v>
      </c>
      <c r="O53" s="76"/>
      <c r="P53" s="76">
        <v>84</v>
      </c>
      <c r="Q53" s="76" t="s">
        <v>452</v>
      </c>
      <c r="R53" s="76">
        <v>9</v>
      </c>
      <c r="S53" s="76">
        <v>12</v>
      </c>
      <c r="T53" s="76" t="s">
        <v>452</v>
      </c>
      <c r="U53" s="76" t="s">
        <v>452</v>
      </c>
      <c r="V53" s="76">
        <v>9</v>
      </c>
      <c r="W53" s="76" t="s">
        <v>452</v>
      </c>
      <c r="X53" s="76">
        <v>8</v>
      </c>
      <c r="Y53" s="76" t="s">
        <v>452</v>
      </c>
      <c r="Z53" s="76" t="s">
        <v>452</v>
      </c>
      <c r="AA53" s="76" t="s">
        <v>452</v>
      </c>
      <c r="AB53" s="76">
        <v>13</v>
      </c>
      <c r="AC53" s="76">
        <v>10</v>
      </c>
      <c r="AD53" s="76">
        <v>11</v>
      </c>
      <c r="AE53" s="76">
        <v>12</v>
      </c>
      <c r="AF53" s="76">
        <v>0</v>
      </c>
      <c r="AG53" s="76"/>
      <c r="AH53" s="76">
        <v>16</v>
      </c>
      <c r="AI53" s="76" t="s">
        <v>452</v>
      </c>
      <c r="AJ53" s="76" t="s">
        <v>452</v>
      </c>
      <c r="AK53" s="76" t="s">
        <v>452</v>
      </c>
      <c r="AL53" s="76">
        <v>0</v>
      </c>
      <c r="AM53" s="76" t="s">
        <v>452</v>
      </c>
      <c r="AN53" s="76">
        <v>5</v>
      </c>
      <c r="AO53" s="76">
        <v>0</v>
      </c>
      <c r="AP53" s="76">
        <v>5</v>
      </c>
      <c r="AQ53" s="76" t="s">
        <v>452</v>
      </c>
      <c r="AR53" s="76">
        <v>0</v>
      </c>
      <c r="AS53" s="76" t="s">
        <v>452</v>
      </c>
      <c r="AT53" s="76">
        <v>6</v>
      </c>
      <c r="AU53" s="76">
        <v>0</v>
      </c>
      <c r="AV53" s="76">
        <v>0</v>
      </c>
      <c r="AW53" s="76"/>
      <c r="AX53" s="76">
        <v>102</v>
      </c>
      <c r="AY53" s="76">
        <v>29</v>
      </c>
      <c r="AZ53" s="76">
        <v>15</v>
      </c>
      <c r="BA53" s="76">
        <v>42</v>
      </c>
      <c r="BB53" s="76">
        <v>16</v>
      </c>
      <c r="BC53" s="76">
        <v>0</v>
      </c>
      <c r="BD53" s="76"/>
      <c r="BE53" s="76">
        <v>18</v>
      </c>
      <c r="BF53" s="76">
        <v>0</v>
      </c>
      <c r="BG53" s="76">
        <v>18</v>
      </c>
      <c r="BH53" s="76">
        <v>0</v>
      </c>
      <c r="BI53" s="76"/>
      <c r="BJ53" s="350">
        <v>217</v>
      </c>
      <c r="BK53" s="74"/>
      <c r="BL53" s="75">
        <v>501</v>
      </c>
      <c r="BM53" s="74"/>
      <c r="BN53" s="10"/>
      <c r="BO53" s="10"/>
    </row>
    <row r="54" spans="1:78" ht="15.75" customHeight="1">
      <c r="A54" s="114"/>
      <c r="B54" s="114" t="s">
        <v>485</v>
      </c>
      <c r="C54" s="76">
        <v>12</v>
      </c>
      <c r="D54" s="76">
        <v>0</v>
      </c>
      <c r="E54" s="76" t="s">
        <v>452</v>
      </c>
      <c r="F54" s="76">
        <v>0</v>
      </c>
      <c r="G54" s="76" t="s">
        <v>452</v>
      </c>
      <c r="H54" s="76">
        <v>0</v>
      </c>
      <c r="I54" s="76">
        <v>5</v>
      </c>
      <c r="J54" s="76" t="s">
        <v>452</v>
      </c>
      <c r="K54" s="76">
        <v>0</v>
      </c>
      <c r="L54" s="76">
        <v>7</v>
      </c>
      <c r="M54" s="76">
        <v>0</v>
      </c>
      <c r="N54" s="76">
        <v>0</v>
      </c>
      <c r="O54" s="76"/>
      <c r="P54" s="76">
        <v>56</v>
      </c>
      <c r="Q54" s="76">
        <v>7</v>
      </c>
      <c r="R54" s="76" t="s">
        <v>452</v>
      </c>
      <c r="S54" s="76" t="s">
        <v>452</v>
      </c>
      <c r="T54" s="76">
        <v>0</v>
      </c>
      <c r="U54" s="76">
        <v>5</v>
      </c>
      <c r="V54" s="76" t="s">
        <v>452</v>
      </c>
      <c r="W54" s="76">
        <v>5</v>
      </c>
      <c r="X54" s="76" t="s">
        <v>452</v>
      </c>
      <c r="Y54" s="76" t="s">
        <v>452</v>
      </c>
      <c r="Z54" s="76" t="s">
        <v>452</v>
      </c>
      <c r="AA54" s="76">
        <v>7</v>
      </c>
      <c r="AB54" s="76">
        <v>7</v>
      </c>
      <c r="AC54" s="76" t="s">
        <v>452</v>
      </c>
      <c r="AD54" s="76">
        <v>14</v>
      </c>
      <c r="AE54" s="76">
        <v>11</v>
      </c>
      <c r="AF54" s="76">
        <v>0</v>
      </c>
      <c r="AG54" s="76"/>
      <c r="AH54" s="76">
        <v>39</v>
      </c>
      <c r="AI54" s="76">
        <v>0</v>
      </c>
      <c r="AJ54" s="76" t="s">
        <v>452</v>
      </c>
      <c r="AK54" s="76">
        <v>9</v>
      </c>
      <c r="AL54" s="76" t="s">
        <v>452</v>
      </c>
      <c r="AM54" s="76">
        <v>0</v>
      </c>
      <c r="AN54" s="76">
        <v>0</v>
      </c>
      <c r="AO54" s="76">
        <v>0</v>
      </c>
      <c r="AP54" s="76">
        <v>7</v>
      </c>
      <c r="AQ54" s="76">
        <v>0</v>
      </c>
      <c r="AR54" s="76" t="s">
        <v>452</v>
      </c>
      <c r="AS54" s="76">
        <v>8</v>
      </c>
      <c r="AT54" s="76">
        <v>9</v>
      </c>
      <c r="AU54" s="76">
        <v>6</v>
      </c>
      <c r="AV54" s="76" t="s">
        <v>452</v>
      </c>
      <c r="AW54" s="76"/>
      <c r="AX54" s="76">
        <v>99</v>
      </c>
      <c r="AY54" s="76">
        <v>29</v>
      </c>
      <c r="AZ54" s="76">
        <v>28</v>
      </c>
      <c r="BA54" s="76">
        <v>35</v>
      </c>
      <c r="BB54" s="76">
        <v>7</v>
      </c>
      <c r="BC54" s="76">
        <v>0</v>
      </c>
      <c r="BD54" s="76"/>
      <c r="BE54" s="76">
        <v>7</v>
      </c>
      <c r="BF54" s="76">
        <v>0</v>
      </c>
      <c r="BG54" s="76">
        <v>7</v>
      </c>
      <c r="BH54" s="76" t="s">
        <v>452</v>
      </c>
      <c r="BI54" s="76"/>
      <c r="BJ54" s="350">
        <v>154</v>
      </c>
      <c r="BK54" s="74"/>
      <c r="BL54" s="75">
        <v>401</v>
      </c>
      <c r="BM54" s="74"/>
      <c r="BN54" s="10"/>
      <c r="BO54" s="10"/>
    </row>
    <row r="55" spans="1:78" ht="15.75" customHeight="1">
      <c r="A55" s="114"/>
      <c r="B55" s="114" t="s">
        <v>486</v>
      </c>
      <c r="C55" s="76">
        <v>32</v>
      </c>
      <c r="D55" s="76">
        <v>5</v>
      </c>
      <c r="E55" s="76">
        <v>5</v>
      </c>
      <c r="F55" s="76" t="s">
        <v>452</v>
      </c>
      <c r="G55" s="76" t="s">
        <v>452</v>
      </c>
      <c r="H55" s="76">
        <v>5</v>
      </c>
      <c r="I55" s="76" t="s">
        <v>452</v>
      </c>
      <c r="J55" s="76">
        <v>5</v>
      </c>
      <c r="K55" s="76">
        <v>12</v>
      </c>
      <c r="L55" s="76">
        <v>0</v>
      </c>
      <c r="M55" s="76">
        <v>0</v>
      </c>
      <c r="N55" s="76">
        <v>0</v>
      </c>
      <c r="O55" s="76"/>
      <c r="P55" s="76">
        <v>186</v>
      </c>
      <c r="Q55" s="76">
        <v>14</v>
      </c>
      <c r="R55" s="76">
        <v>10</v>
      </c>
      <c r="S55" s="76">
        <v>7</v>
      </c>
      <c r="T55" s="76" t="s">
        <v>452</v>
      </c>
      <c r="U55" s="76" t="s">
        <v>452</v>
      </c>
      <c r="V55" s="76">
        <v>19</v>
      </c>
      <c r="W55" s="76">
        <v>10</v>
      </c>
      <c r="X55" s="76">
        <v>14</v>
      </c>
      <c r="Y55" s="76">
        <v>5</v>
      </c>
      <c r="Z55" s="76">
        <v>10</v>
      </c>
      <c r="AA55" s="76">
        <v>6</v>
      </c>
      <c r="AB55" s="76">
        <v>19</v>
      </c>
      <c r="AC55" s="76">
        <v>14</v>
      </c>
      <c r="AD55" s="76">
        <v>15</v>
      </c>
      <c r="AE55" s="76">
        <v>43</v>
      </c>
      <c r="AF55" s="76" t="s">
        <v>452</v>
      </c>
      <c r="AG55" s="76"/>
      <c r="AH55" s="76">
        <v>80</v>
      </c>
      <c r="AI55" s="76" t="s">
        <v>452</v>
      </c>
      <c r="AJ55" s="76">
        <v>10</v>
      </c>
      <c r="AK55" s="76">
        <v>12</v>
      </c>
      <c r="AL55" s="76">
        <v>5</v>
      </c>
      <c r="AM55" s="76">
        <v>5</v>
      </c>
      <c r="AN55" s="76" t="s">
        <v>452</v>
      </c>
      <c r="AO55" s="76">
        <v>5</v>
      </c>
      <c r="AP55" s="76">
        <v>9</v>
      </c>
      <c r="AQ55" s="76">
        <v>8</v>
      </c>
      <c r="AR55" s="76" t="s">
        <v>452</v>
      </c>
      <c r="AS55" s="76" t="s">
        <v>452</v>
      </c>
      <c r="AT55" s="76">
        <v>19</v>
      </c>
      <c r="AU55" s="76">
        <v>7</v>
      </c>
      <c r="AV55" s="76">
        <v>0</v>
      </c>
      <c r="AW55" s="76"/>
      <c r="AX55" s="76">
        <v>236</v>
      </c>
      <c r="AY55" s="76">
        <v>31</v>
      </c>
      <c r="AZ55" s="76">
        <v>34</v>
      </c>
      <c r="BA55" s="76">
        <v>125</v>
      </c>
      <c r="BB55" s="76">
        <v>46</v>
      </c>
      <c r="BC55" s="76">
        <v>0</v>
      </c>
      <c r="BD55" s="76"/>
      <c r="BE55" s="76">
        <v>13</v>
      </c>
      <c r="BF55" s="76" t="s">
        <v>452</v>
      </c>
      <c r="BG55" s="76">
        <v>13</v>
      </c>
      <c r="BH55" s="76" t="s">
        <v>452</v>
      </c>
      <c r="BI55" s="76"/>
      <c r="BJ55" s="350">
        <v>335</v>
      </c>
      <c r="BK55" s="74"/>
      <c r="BL55" s="75">
        <v>907</v>
      </c>
      <c r="BM55" s="74"/>
      <c r="BN55" s="10"/>
      <c r="BO55" s="10"/>
    </row>
    <row r="56" spans="1:78" ht="15.75" customHeight="1">
      <c r="A56" s="114"/>
      <c r="B56" s="114" t="s">
        <v>487</v>
      </c>
      <c r="C56" s="76">
        <v>0</v>
      </c>
      <c r="D56" s="76" t="s">
        <v>452</v>
      </c>
      <c r="E56" s="76">
        <v>0</v>
      </c>
      <c r="F56" s="76">
        <v>0</v>
      </c>
      <c r="G56" s="76">
        <v>0</v>
      </c>
      <c r="H56" s="76">
        <v>0</v>
      </c>
      <c r="I56" s="76">
        <v>0</v>
      </c>
      <c r="J56" s="76">
        <v>0</v>
      </c>
      <c r="K56" s="76">
        <v>0</v>
      </c>
      <c r="L56" s="76" t="s">
        <v>452</v>
      </c>
      <c r="M56" s="76">
        <v>0</v>
      </c>
      <c r="N56" s="76">
        <v>0</v>
      </c>
      <c r="O56" s="76"/>
      <c r="P56" s="76">
        <v>0</v>
      </c>
      <c r="Q56" s="76" t="s">
        <v>452</v>
      </c>
      <c r="R56" s="76">
        <v>0</v>
      </c>
      <c r="S56" s="76">
        <v>0</v>
      </c>
      <c r="T56" s="76">
        <v>0</v>
      </c>
      <c r="U56" s="76">
        <v>0</v>
      </c>
      <c r="V56" s="76">
        <v>0</v>
      </c>
      <c r="W56" s="76">
        <v>0</v>
      </c>
      <c r="X56" s="76">
        <v>0</v>
      </c>
      <c r="Y56" s="76">
        <v>0</v>
      </c>
      <c r="Z56" s="76">
        <v>0</v>
      </c>
      <c r="AA56" s="76">
        <v>0</v>
      </c>
      <c r="AB56" s="76">
        <v>0</v>
      </c>
      <c r="AC56" s="76">
        <v>0</v>
      </c>
      <c r="AD56" s="76">
        <v>0</v>
      </c>
      <c r="AE56" s="76" t="s">
        <v>452</v>
      </c>
      <c r="AF56" s="76">
        <v>0</v>
      </c>
      <c r="AG56" s="76"/>
      <c r="AH56" s="76">
        <v>0</v>
      </c>
      <c r="AI56" s="76">
        <v>0</v>
      </c>
      <c r="AJ56" s="76">
        <v>0</v>
      </c>
      <c r="AK56" s="76">
        <v>0</v>
      </c>
      <c r="AL56" s="76">
        <v>0</v>
      </c>
      <c r="AM56" s="76">
        <v>0</v>
      </c>
      <c r="AN56" s="76">
        <v>0</v>
      </c>
      <c r="AO56" s="76">
        <v>0</v>
      </c>
      <c r="AP56" s="76">
        <v>0</v>
      </c>
      <c r="AQ56" s="76">
        <v>0</v>
      </c>
      <c r="AR56" s="76">
        <v>0</v>
      </c>
      <c r="AS56" s="76">
        <v>0</v>
      </c>
      <c r="AT56" s="76" t="s">
        <v>452</v>
      </c>
      <c r="AU56" s="76">
        <v>0</v>
      </c>
      <c r="AV56" s="76">
        <v>0</v>
      </c>
      <c r="AW56" s="76"/>
      <c r="AX56" s="76">
        <v>23</v>
      </c>
      <c r="AY56" s="76" t="s">
        <v>452</v>
      </c>
      <c r="AZ56" s="76" t="s">
        <v>452</v>
      </c>
      <c r="BA56" s="76">
        <v>5</v>
      </c>
      <c r="BB56" s="76">
        <v>18</v>
      </c>
      <c r="BC56" s="76">
        <v>0</v>
      </c>
      <c r="BD56" s="76"/>
      <c r="BE56" s="76">
        <v>0</v>
      </c>
      <c r="BF56" s="76">
        <v>0</v>
      </c>
      <c r="BG56" s="76">
        <v>0</v>
      </c>
      <c r="BH56" s="76">
        <v>0</v>
      </c>
      <c r="BI56" s="76"/>
      <c r="BJ56" s="350">
        <v>41</v>
      </c>
      <c r="BK56" s="74"/>
      <c r="BL56" s="75">
        <v>78</v>
      </c>
      <c r="BM56" s="74"/>
      <c r="BN56" s="10"/>
      <c r="BO56" s="10"/>
    </row>
    <row r="57" spans="1:78" ht="15.75" hidden="1" customHeight="1">
      <c r="A57" s="114"/>
      <c r="B57" s="114" t="s">
        <v>488</v>
      </c>
      <c r="C57" s="76">
        <v>0</v>
      </c>
      <c r="D57" s="76">
        <v>0</v>
      </c>
      <c r="E57" s="76">
        <v>0</v>
      </c>
      <c r="F57" s="76">
        <v>0</v>
      </c>
      <c r="G57" s="76">
        <v>0</v>
      </c>
      <c r="H57" s="76">
        <v>0</v>
      </c>
      <c r="I57" s="76">
        <v>0</v>
      </c>
      <c r="J57" s="76">
        <v>0</v>
      </c>
      <c r="K57" s="76">
        <v>0</v>
      </c>
      <c r="L57" s="76">
        <v>0</v>
      </c>
      <c r="M57" s="76">
        <v>0</v>
      </c>
      <c r="N57" s="76">
        <v>0</v>
      </c>
      <c r="O57" s="76"/>
      <c r="P57" s="76">
        <v>0</v>
      </c>
      <c r="Q57" s="76">
        <v>0</v>
      </c>
      <c r="R57" s="76">
        <v>0</v>
      </c>
      <c r="S57" s="76">
        <v>0</v>
      </c>
      <c r="T57" s="76">
        <v>0</v>
      </c>
      <c r="U57" s="76">
        <v>0</v>
      </c>
      <c r="V57" s="76">
        <v>0</v>
      </c>
      <c r="W57" s="76">
        <v>0</v>
      </c>
      <c r="X57" s="76">
        <v>0</v>
      </c>
      <c r="Y57" s="76">
        <v>0</v>
      </c>
      <c r="Z57" s="76">
        <v>0</v>
      </c>
      <c r="AA57" s="76">
        <v>0</v>
      </c>
      <c r="AB57" s="76">
        <v>0</v>
      </c>
      <c r="AC57" s="76">
        <v>0</v>
      </c>
      <c r="AD57" s="76">
        <v>0</v>
      </c>
      <c r="AE57" s="76">
        <v>0</v>
      </c>
      <c r="AF57" s="76">
        <v>0</v>
      </c>
      <c r="AG57" s="76"/>
      <c r="AH57" s="76">
        <v>0</v>
      </c>
      <c r="AI57" s="76">
        <v>0</v>
      </c>
      <c r="AJ57" s="76">
        <v>0</v>
      </c>
      <c r="AK57" s="76">
        <v>0</v>
      </c>
      <c r="AL57" s="76">
        <v>0</v>
      </c>
      <c r="AM57" s="76">
        <v>0</v>
      </c>
      <c r="AN57" s="76">
        <v>0</v>
      </c>
      <c r="AO57" s="76">
        <v>0</v>
      </c>
      <c r="AP57" s="76">
        <v>0</v>
      </c>
      <c r="AQ57" s="76">
        <v>0</v>
      </c>
      <c r="AR57" s="76">
        <v>0</v>
      </c>
      <c r="AS57" s="76">
        <v>0</v>
      </c>
      <c r="AT57" s="76">
        <v>0</v>
      </c>
      <c r="AU57" s="76">
        <v>0</v>
      </c>
      <c r="AV57" s="76">
        <v>0</v>
      </c>
      <c r="AW57" s="76"/>
      <c r="AX57" s="76">
        <v>0</v>
      </c>
      <c r="AY57" s="76">
        <v>0</v>
      </c>
      <c r="AZ57" s="76">
        <v>0</v>
      </c>
      <c r="BA57" s="76">
        <v>0</v>
      </c>
      <c r="BB57" s="76">
        <v>0</v>
      </c>
      <c r="BC57" s="76">
        <v>0</v>
      </c>
      <c r="BD57" s="76"/>
      <c r="BE57" s="76">
        <v>0</v>
      </c>
      <c r="BF57" s="76">
        <v>0</v>
      </c>
      <c r="BG57" s="76">
        <v>0</v>
      </c>
      <c r="BH57" s="76">
        <v>0</v>
      </c>
      <c r="BI57" s="76"/>
      <c r="BJ57" s="350">
        <v>0</v>
      </c>
      <c r="BK57" s="74"/>
      <c r="BL57" s="75">
        <v>0</v>
      </c>
      <c r="BM57" s="74"/>
      <c r="BN57" s="10"/>
      <c r="BO57" s="10"/>
    </row>
    <row r="58" spans="1:78" s="112" customFormat="1" ht="15.75" customHeight="1">
      <c r="A58" s="74"/>
      <c r="B58" s="74" t="s">
        <v>64</v>
      </c>
      <c r="C58" s="76">
        <v>10</v>
      </c>
      <c r="D58" s="76">
        <v>0</v>
      </c>
      <c r="E58" s="76">
        <v>0</v>
      </c>
      <c r="F58" s="76">
        <v>0</v>
      </c>
      <c r="G58" s="76">
        <v>0</v>
      </c>
      <c r="H58" s="76">
        <v>0</v>
      </c>
      <c r="I58" s="76">
        <v>0</v>
      </c>
      <c r="J58" s="76">
        <v>0</v>
      </c>
      <c r="K58" s="76">
        <v>0</v>
      </c>
      <c r="L58" s="76">
        <v>0</v>
      </c>
      <c r="M58" s="76">
        <v>0</v>
      </c>
      <c r="N58" s="76">
        <v>0</v>
      </c>
      <c r="O58" s="76"/>
      <c r="P58" s="76">
        <v>36</v>
      </c>
      <c r="Q58" s="76">
        <v>0</v>
      </c>
      <c r="R58" s="76">
        <v>0</v>
      </c>
      <c r="S58" s="76">
        <v>0</v>
      </c>
      <c r="T58" s="76">
        <v>0</v>
      </c>
      <c r="U58" s="76">
        <v>0</v>
      </c>
      <c r="V58" s="76">
        <v>0</v>
      </c>
      <c r="W58" s="76">
        <v>7</v>
      </c>
      <c r="X58" s="76">
        <v>0</v>
      </c>
      <c r="Y58" s="76">
        <v>0</v>
      </c>
      <c r="Z58" s="76">
        <v>0</v>
      </c>
      <c r="AA58" s="76">
        <v>0</v>
      </c>
      <c r="AB58" s="76">
        <v>0</v>
      </c>
      <c r="AC58" s="76">
        <v>0</v>
      </c>
      <c r="AD58" s="76">
        <v>0</v>
      </c>
      <c r="AE58" s="76">
        <v>0</v>
      </c>
      <c r="AF58" s="76">
        <v>0</v>
      </c>
      <c r="AG58" s="76"/>
      <c r="AH58" s="76">
        <v>19</v>
      </c>
      <c r="AI58" s="76">
        <v>0</v>
      </c>
      <c r="AJ58" s="76">
        <v>0</v>
      </c>
      <c r="AK58" s="76">
        <v>0</v>
      </c>
      <c r="AL58" s="76">
        <v>0</v>
      </c>
      <c r="AM58" s="76">
        <v>0</v>
      </c>
      <c r="AN58" s="76">
        <v>0</v>
      </c>
      <c r="AO58" s="76">
        <v>0</v>
      </c>
      <c r="AP58" s="76">
        <v>0</v>
      </c>
      <c r="AQ58" s="76">
        <v>0</v>
      </c>
      <c r="AR58" s="76">
        <v>0</v>
      </c>
      <c r="AS58" s="76">
        <v>0</v>
      </c>
      <c r="AT58" s="76">
        <v>5</v>
      </c>
      <c r="AU58" s="76">
        <v>0</v>
      </c>
      <c r="AV58" s="76">
        <v>0</v>
      </c>
      <c r="AW58" s="76"/>
      <c r="AX58" s="76">
        <v>10</v>
      </c>
      <c r="AY58" s="76">
        <v>0</v>
      </c>
      <c r="AZ58" s="76">
        <v>0</v>
      </c>
      <c r="BA58" s="76">
        <v>0</v>
      </c>
      <c r="BB58" s="76">
        <v>0</v>
      </c>
      <c r="BC58" s="76">
        <v>0</v>
      </c>
      <c r="BD58" s="76"/>
      <c r="BE58" s="76">
        <v>24</v>
      </c>
      <c r="BF58" s="76">
        <v>6</v>
      </c>
      <c r="BG58" s="76">
        <v>7</v>
      </c>
      <c r="BH58" s="76">
        <v>7</v>
      </c>
      <c r="BI58" s="76"/>
      <c r="BJ58" s="350">
        <v>90</v>
      </c>
      <c r="BK58" s="74"/>
      <c r="BL58" s="76">
        <v>189</v>
      </c>
      <c r="BM58" s="74"/>
    </row>
    <row r="59" spans="1:78" ht="15.75" customHeight="1">
      <c r="A59" s="114"/>
      <c r="B59" s="114" t="s">
        <v>489</v>
      </c>
      <c r="C59" s="76">
        <v>0</v>
      </c>
      <c r="D59" s="76" t="s">
        <v>452</v>
      </c>
      <c r="E59" s="76">
        <v>0</v>
      </c>
      <c r="F59" s="76">
        <v>0</v>
      </c>
      <c r="G59" s="76" t="s">
        <v>452</v>
      </c>
      <c r="H59" s="76" t="s">
        <v>452</v>
      </c>
      <c r="I59" s="76" t="s">
        <v>452</v>
      </c>
      <c r="J59" s="76" t="s">
        <v>452</v>
      </c>
      <c r="K59" s="76">
        <v>0</v>
      </c>
      <c r="L59" s="76">
        <v>0</v>
      </c>
      <c r="M59" s="76">
        <v>0</v>
      </c>
      <c r="N59" s="76">
        <v>0</v>
      </c>
      <c r="O59" s="76"/>
      <c r="P59" s="76">
        <v>0</v>
      </c>
      <c r="Q59" s="76" t="s">
        <v>452</v>
      </c>
      <c r="R59" s="76" t="s">
        <v>452</v>
      </c>
      <c r="S59" s="76">
        <v>0</v>
      </c>
      <c r="T59" s="76" t="s">
        <v>452</v>
      </c>
      <c r="U59" s="76">
        <v>0</v>
      </c>
      <c r="V59" s="76">
        <v>0</v>
      </c>
      <c r="W59" s="76">
        <v>0</v>
      </c>
      <c r="X59" s="76" t="s">
        <v>452</v>
      </c>
      <c r="Y59" s="76">
        <v>0</v>
      </c>
      <c r="Z59" s="76">
        <v>0</v>
      </c>
      <c r="AA59" s="76" t="s">
        <v>452</v>
      </c>
      <c r="AB59" s="76" t="s">
        <v>452</v>
      </c>
      <c r="AC59" s="76">
        <v>0</v>
      </c>
      <c r="AD59" s="76" t="s">
        <v>452</v>
      </c>
      <c r="AE59" s="76" t="s">
        <v>452</v>
      </c>
      <c r="AF59" s="76">
        <v>0</v>
      </c>
      <c r="AG59" s="76"/>
      <c r="AH59" s="76">
        <v>0</v>
      </c>
      <c r="AI59" s="76">
        <v>0</v>
      </c>
      <c r="AJ59" s="76">
        <v>0</v>
      </c>
      <c r="AK59" s="76">
        <v>0</v>
      </c>
      <c r="AL59" s="76">
        <v>0</v>
      </c>
      <c r="AM59" s="76">
        <v>0</v>
      </c>
      <c r="AN59" s="76" t="s">
        <v>452</v>
      </c>
      <c r="AO59" s="76">
        <v>0</v>
      </c>
      <c r="AP59" s="76" t="s">
        <v>452</v>
      </c>
      <c r="AQ59" s="76">
        <v>0</v>
      </c>
      <c r="AR59" s="76">
        <v>0</v>
      </c>
      <c r="AS59" s="76" t="s">
        <v>452</v>
      </c>
      <c r="AT59" s="76">
        <v>0</v>
      </c>
      <c r="AU59" s="76">
        <v>0</v>
      </c>
      <c r="AV59" s="76">
        <v>0</v>
      </c>
      <c r="AW59" s="76"/>
      <c r="AX59" s="76">
        <v>0</v>
      </c>
      <c r="AY59" s="76" t="s">
        <v>452</v>
      </c>
      <c r="AZ59" s="76" t="s">
        <v>452</v>
      </c>
      <c r="BA59" s="76" t="s">
        <v>452</v>
      </c>
      <c r="BB59" s="76" t="s">
        <v>452</v>
      </c>
      <c r="BC59" s="76">
        <v>0</v>
      </c>
      <c r="BD59" s="76"/>
      <c r="BE59" s="76">
        <v>13</v>
      </c>
      <c r="BF59" s="76">
        <v>6</v>
      </c>
      <c r="BG59" s="76">
        <v>7</v>
      </c>
      <c r="BH59" s="76">
        <v>0</v>
      </c>
      <c r="BI59" s="76"/>
      <c r="BJ59" s="350">
        <v>52</v>
      </c>
      <c r="BK59" s="74"/>
      <c r="BL59" s="75">
        <v>98</v>
      </c>
      <c r="BM59" s="74"/>
      <c r="BN59" s="10"/>
      <c r="BO59" s="10"/>
    </row>
    <row r="60" spans="1:78" ht="15.75" customHeight="1">
      <c r="A60" s="114"/>
      <c r="B60" s="114" t="s">
        <v>490</v>
      </c>
      <c r="C60" s="76">
        <v>0</v>
      </c>
      <c r="D60" s="76">
        <v>0</v>
      </c>
      <c r="E60" s="76">
        <v>0</v>
      </c>
      <c r="F60" s="76">
        <v>0</v>
      </c>
      <c r="G60" s="76">
        <v>0</v>
      </c>
      <c r="H60" s="76">
        <v>0</v>
      </c>
      <c r="I60" s="76">
        <v>0</v>
      </c>
      <c r="J60" s="76">
        <v>0</v>
      </c>
      <c r="K60" s="76" t="s">
        <v>452</v>
      </c>
      <c r="L60" s="76">
        <v>0</v>
      </c>
      <c r="M60" s="76">
        <v>0</v>
      </c>
      <c r="N60" s="76">
        <v>0</v>
      </c>
      <c r="O60" s="76"/>
      <c r="P60" s="76">
        <v>7</v>
      </c>
      <c r="Q60" s="76">
        <v>0</v>
      </c>
      <c r="R60" s="76">
        <v>0</v>
      </c>
      <c r="S60" s="76">
        <v>0</v>
      </c>
      <c r="T60" s="76" t="s">
        <v>452</v>
      </c>
      <c r="U60" s="76">
        <v>0</v>
      </c>
      <c r="V60" s="76">
        <v>0</v>
      </c>
      <c r="W60" s="76">
        <v>7</v>
      </c>
      <c r="X60" s="76" t="s">
        <v>452</v>
      </c>
      <c r="Y60" s="76">
        <v>0</v>
      </c>
      <c r="Z60" s="76" t="s">
        <v>452</v>
      </c>
      <c r="AA60" s="76">
        <v>0</v>
      </c>
      <c r="AB60" s="76" t="s">
        <v>452</v>
      </c>
      <c r="AC60" s="76" t="s">
        <v>452</v>
      </c>
      <c r="AD60" s="76">
        <v>0</v>
      </c>
      <c r="AE60" s="76">
        <v>0</v>
      </c>
      <c r="AF60" s="76">
        <v>0</v>
      </c>
      <c r="AG60" s="76"/>
      <c r="AH60" s="76">
        <v>0</v>
      </c>
      <c r="AI60" s="76">
        <v>0</v>
      </c>
      <c r="AJ60" s="76" t="s">
        <v>452</v>
      </c>
      <c r="AK60" s="76">
        <v>0</v>
      </c>
      <c r="AL60" s="76" t="s">
        <v>452</v>
      </c>
      <c r="AM60" s="76" t="s">
        <v>452</v>
      </c>
      <c r="AN60" s="76" t="s">
        <v>452</v>
      </c>
      <c r="AO60" s="76">
        <v>0</v>
      </c>
      <c r="AP60" s="76">
        <v>0</v>
      </c>
      <c r="AQ60" s="76">
        <v>0</v>
      </c>
      <c r="AR60" s="76">
        <v>0</v>
      </c>
      <c r="AS60" s="76" t="s">
        <v>452</v>
      </c>
      <c r="AT60" s="76">
        <v>0</v>
      </c>
      <c r="AU60" s="76">
        <v>0</v>
      </c>
      <c r="AV60" s="76">
        <v>0</v>
      </c>
      <c r="AW60" s="76"/>
      <c r="AX60" s="76">
        <v>0</v>
      </c>
      <c r="AY60" s="76" t="s">
        <v>452</v>
      </c>
      <c r="AZ60" s="76" t="s">
        <v>452</v>
      </c>
      <c r="BA60" s="76">
        <v>0</v>
      </c>
      <c r="BB60" s="76">
        <v>0</v>
      </c>
      <c r="BC60" s="76">
        <v>0</v>
      </c>
      <c r="BD60" s="76"/>
      <c r="BE60" s="76">
        <v>0</v>
      </c>
      <c r="BF60" s="76">
        <v>0</v>
      </c>
      <c r="BG60" s="76" t="s">
        <v>452</v>
      </c>
      <c r="BH60" s="76">
        <v>0</v>
      </c>
      <c r="BI60" s="76"/>
      <c r="BJ60" s="350">
        <v>19</v>
      </c>
      <c r="BK60" s="74"/>
      <c r="BL60" s="75">
        <v>54</v>
      </c>
      <c r="BM60" s="74"/>
      <c r="BN60" s="10"/>
      <c r="BO60" s="10"/>
    </row>
    <row r="61" spans="1:78" ht="15.75" customHeight="1">
      <c r="A61" s="114"/>
      <c r="B61" s="114" t="s">
        <v>491</v>
      </c>
      <c r="C61" s="76">
        <v>0</v>
      </c>
      <c r="D61" s="76">
        <v>0</v>
      </c>
      <c r="E61" s="76">
        <v>0</v>
      </c>
      <c r="F61" s="76">
        <v>0</v>
      </c>
      <c r="G61" s="76" t="s">
        <v>452</v>
      </c>
      <c r="H61" s="76">
        <v>0</v>
      </c>
      <c r="I61" s="76">
        <v>0</v>
      </c>
      <c r="J61" s="76">
        <v>0</v>
      </c>
      <c r="K61" s="76">
        <v>0</v>
      </c>
      <c r="L61" s="76">
        <v>0</v>
      </c>
      <c r="M61" s="76">
        <v>0</v>
      </c>
      <c r="N61" s="76">
        <v>0</v>
      </c>
      <c r="O61" s="76"/>
      <c r="P61" s="76">
        <v>0</v>
      </c>
      <c r="Q61" s="76" t="s">
        <v>452</v>
      </c>
      <c r="R61" s="76" t="s">
        <v>452</v>
      </c>
      <c r="S61" s="76">
        <v>0</v>
      </c>
      <c r="T61" s="76">
        <v>0</v>
      </c>
      <c r="U61" s="76">
        <v>0</v>
      </c>
      <c r="V61" s="76">
        <v>0</v>
      </c>
      <c r="W61" s="76">
        <v>0</v>
      </c>
      <c r="X61" s="76">
        <v>0</v>
      </c>
      <c r="Y61" s="76">
        <v>0</v>
      </c>
      <c r="Z61" s="76">
        <v>0</v>
      </c>
      <c r="AA61" s="76">
        <v>0</v>
      </c>
      <c r="AB61" s="76">
        <v>0</v>
      </c>
      <c r="AC61" s="76">
        <v>0</v>
      </c>
      <c r="AD61" s="76">
        <v>0</v>
      </c>
      <c r="AE61" s="76">
        <v>0</v>
      </c>
      <c r="AF61" s="76">
        <v>0</v>
      </c>
      <c r="AG61" s="76"/>
      <c r="AH61" s="76">
        <v>5</v>
      </c>
      <c r="AI61" s="76">
        <v>0</v>
      </c>
      <c r="AJ61" s="76">
        <v>0</v>
      </c>
      <c r="AK61" s="76">
        <v>0</v>
      </c>
      <c r="AL61" s="76">
        <v>0</v>
      </c>
      <c r="AM61" s="76">
        <v>0</v>
      </c>
      <c r="AN61" s="76" t="s">
        <v>452</v>
      </c>
      <c r="AO61" s="76">
        <v>0</v>
      </c>
      <c r="AP61" s="76">
        <v>0</v>
      </c>
      <c r="AQ61" s="76">
        <v>0</v>
      </c>
      <c r="AR61" s="76">
        <v>0</v>
      </c>
      <c r="AS61" s="76">
        <v>0</v>
      </c>
      <c r="AT61" s="76">
        <v>5</v>
      </c>
      <c r="AU61" s="76">
        <v>0</v>
      </c>
      <c r="AV61" s="76">
        <v>0</v>
      </c>
      <c r="AW61" s="76"/>
      <c r="AX61" s="76">
        <v>0</v>
      </c>
      <c r="AY61" s="76" t="s">
        <v>452</v>
      </c>
      <c r="AZ61" s="76">
        <v>0</v>
      </c>
      <c r="BA61" s="76">
        <v>0</v>
      </c>
      <c r="BB61" s="76">
        <v>0</v>
      </c>
      <c r="BC61" s="76">
        <v>0</v>
      </c>
      <c r="BD61" s="76"/>
      <c r="BE61" s="76">
        <v>7</v>
      </c>
      <c r="BF61" s="76">
        <v>0</v>
      </c>
      <c r="BG61" s="76">
        <v>0</v>
      </c>
      <c r="BH61" s="76">
        <v>7</v>
      </c>
      <c r="BI61" s="76"/>
      <c r="BJ61" s="350">
        <v>19</v>
      </c>
      <c r="BK61" s="74"/>
      <c r="BL61" s="75">
        <v>37</v>
      </c>
      <c r="BM61" s="74"/>
      <c r="BN61" s="10"/>
      <c r="BO61" s="10"/>
    </row>
    <row r="62" spans="1:78" s="18" customFormat="1" ht="15.75" customHeight="1">
      <c r="A62" s="337"/>
      <c r="B62" s="337" t="s">
        <v>279</v>
      </c>
      <c r="C62" s="76">
        <v>1028</v>
      </c>
      <c r="D62" s="76">
        <v>179</v>
      </c>
      <c r="E62" s="76">
        <v>143</v>
      </c>
      <c r="F62" s="76">
        <v>106</v>
      </c>
      <c r="G62" s="76">
        <v>70</v>
      </c>
      <c r="H62" s="76">
        <v>95</v>
      </c>
      <c r="I62" s="76">
        <v>107</v>
      </c>
      <c r="J62" s="76">
        <v>69</v>
      </c>
      <c r="K62" s="76">
        <v>165</v>
      </c>
      <c r="L62" s="76">
        <v>54</v>
      </c>
      <c r="M62" s="76">
        <v>11</v>
      </c>
      <c r="N62" s="76">
        <v>29</v>
      </c>
      <c r="O62" s="76"/>
      <c r="P62" s="76">
        <v>5659</v>
      </c>
      <c r="Q62" s="76">
        <v>639</v>
      </c>
      <c r="R62" s="76">
        <v>412</v>
      </c>
      <c r="S62" s="76">
        <v>231</v>
      </c>
      <c r="T62" s="76">
        <v>205</v>
      </c>
      <c r="U62" s="76">
        <v>179</v>
      </c>
      <c r="V62" s="76">
        <v>328</v>
      </c>
      <c r="W62" s="76">
        <v>588</v>
      </c>
      <c r="X62" s="76">
        <v>465</v>
      </c>
      <c r="Y62" s="76">
        <v>113</v>
      </c>
      <c r="Z62" s="76">
        <v>329</v>
      </c>
      <c r="AA62" s="76">
        <v>533</v>
      </c>
      <c r="AB62" s="76">
        <v>473</v>
      </c>
      <c r="AC62" s="76">
        <v>266</v>
      </c>
      <c r="AD62" s="76">
        <v>459</v>
      </c>
      <c r="AE62" s="76">
        <v>411</v>
      </c>
      <c r="AF62" s="76">
        <v>28</v>
      </c>
      <c r="AG62" s="76"/>
      <c r="AH62" s="76">
        <v>2777</v>
      </c>
      <c r="AI62" s="76">
        <v>72</v>
      </c>
      <c r="AJ62" s="76">
        <v>282</v>
      </c>
      <c r="AK62" s="76">
        <v>229</v>
      </c>
      <c r="AL62" s="76">
        <v>158</v>
      </c>
      <c r="AM62" s="76">
        <v>171</v>
      </c>
      <c r="AN62" s="76">
        <v>164</v>
      </c>
      <c r="AO62" s="76">
        <v>192</v>
      </c>
      <c r="AP62" s="76">
        <v>215</v>
      </c>
      <c r="AQ62" s="76">
        <v>265</v>
      </c>
      <c r="AR62" s="76">
        <v>97</v>
      </c>
      <c r="AS62" s="76">
        <v>358</v>
      </c>
      <c r="AT62" s="76">
        <v>406</v>
      </c>
      <c r="AU62" s="76">
        <v>72</v>
      </c>
      <c r="AV62" s="76">
        <v>96</v>
      </c>
      <c r="AW62" s="76"/>
      <c r="AX62" s="76">
        <v>1690</v>
      </c>
      <c r="AY62" s="76">
        <v>485</v>
      </c>
      <c r="AZ62" s="76">
        <v>245</v>
      </c>
      <c r="BA62" s="76">
        <v>624</v>
      </c>
      <c r="BB62" s="76">
        <v>336</v>
      </c>
      <c r="BC62" s="76">
        <v>0</v>
      </c>
      <c r="BD62" s="76"/>
      <c r="BE62" s="76">
        <v>254</v>
      </c>
      <c r="BF62" s="76">
        <v>58</v>
      </c>
      <c r="BG62" s="76">
        <v>104</v>
      </c>
      <c r="BH62" s="76">
        <v>92</v>
      </c>
      <c r="BI62" s="76"/>
      <c r="BJ62" s="76" t="s">
        <v>134</v>
      </c>
      <c r="BK62" s="76"/>
      <c r="BL62" s="76" t="s">
        <v>134</v>
      </c>
      <c r="BM62" s="76"/>
      <c r="BN62" s="115"/>
      <c r="BO62" s="115"/>
    </row>
    <row r="63" spans="1:78" s="119" customFormat="1" ht="15.75" customHeight="1">
      <c r="A63" s="74"/>
      <c r="B63" s="74" t="s">
        <v>90</v>
      </c>
      <c r="C63" s="76">
        <v>2703</v>
      </c>
      <c r="D63" s="76">
        <v>430</v>
      </c>
      <c r="E63" s="76">
        <v>332</v>
      </c>
      <c r="F63" s="76">
        <v>250</v>
      </c>
      <c r="G63" s="76">
        <v>216</v>
      </c>
      <c r="H63" s="76">
        <v>220</v>
      </c>
      <c r="I63" s="76">
        <v>282</v>
      </c>
      <c r="J63" s="76">
        <v>253</v>
      </c>
      <c r="K63" s="76">
        <v>437</v>
      </c>
      <c r="L63" s="76">
        <v>170</v>
      </c>
      <c r="M63" s="76">
        <v>55</v>
      </c>
      <c r="N63" s="76">
        <v>58</v>
      </c>
      <c r="O63" s="76"/>
      <c r="P63" s="76">
        <v>12938</v>
      </c>
      <c r="Q63" s="76">
        <v>1251</v>
      </c>
      <c r="R63" s="76">
        <v>1070</v>
      </c>
      <c r="S63" s="76">
        <v>536</v>
      </c>
      <c r="T63" s="76">
        <v>521</v>
      </c>
      <c r="U63" s="76">
        <v>420</v>
      </c>
      <c r="V63" s="76">
        <v>698</v>
      </c>
      <c r="W63" s="76">
        <v>979</v>
      </c>
      <c r="X63" s="76">
        <v>1069</v>
      </c>
      <c r="Y63" s="76">
        <v>282</v>
      </c>
      <c r="Z63" s="76">
        <v>787</v>
      </c>
      <c r="AA63" s="76">
        <v>1158</v>
      </c>
      <c r="AB63" s="76">
        <v>1133</v>
      </c>
      <c r="AC63" s="76">
        <v>588</v>
      </c>
      <c r="AD63" s="76">
        <v>1037</v>
      </c>
      <c r="AE63" s="76">
        <v>1365</v>
      </c>
      <c r="AF63" s="76">
        <v>44</v>
      </c>
      <c r="AG63" s="76"/>
      <c r="AH63" s="76">
        <v>6428</v>
      </c>
      <c r="AI63" s="76">
        <v>236</v>
      </c>
      <c r="AJ63" s="76">
        <v>646</v>
      </c>
      <c r="AK63" s="76">
        <v>515</v>
      </c>
      <c r="AL63" s="76">
        <v>369</v>
      </c>
      <c r="AM63" s="76">
        <v>451</v>
      </c>
      <c r="AN63" s="76">
        <v>432</v>
      </c>
      <c r="AO63" s="76">
        <v>453</v>
      </c>
      <c r="AP63" s="76">
        <v>523</v>
      </c>
      <c r="AQ63" s="76">
        <v>570</v>
      </c>
      <c r="AR63" s="76">
        <v>285</v>
      </c>
      <c r="AS63" s="76">
        <v>710</v>
      </c>
      <c r="AT63" s="76">
        <v>971</v>
      </c>
      <c r="AU63" s="76">
        <v>149</v>
      </c>
      <c r="AV63" s="76">
        <v>118</v>
      </c>
      <c r="AW63" s="76"/>
      <c r="AX63" s="76">
        <v>3444</v>
      </c>
      <c r="AY63" s="76">
        <v>932</v>
      </c>
      <c r="AZ63" s="76">
        <v>525</v>
      </c>
      <c r="BA63" s="76">
        <v>1281</v>
      </c>
      <c r="BB63" s="76">
        <v>706</v>
      </c>
      <c r="BC63" s="76">
        <v>0</v>
      </c>
      <c r="BD63" s="76"/>
      <c r="BE63" s="76">
        <v>723</v>
      </c>
      <c r="BF63" s="76">
        <v>101</v>
      </c>
      <c r="BG63" s="76">
        <v>431</v>
      </c>
      <c r="BH63" s="76">
        <v>191</v>
      </c>
      <c r="BI63" s="76"/>
      <c r="BJ63" s="350" t="s">
        <v>134</v>
      </c>
      <c r="BK63" s="76"/>
      <c r="BL63" s="76" t="s">
        <v>134</v>
      </c>
      <c r="BM63" s="76"/>
    </row>
    <row r="64" spans="1:78" ht="14.25" customHeight="1">
      <c r="A64" s="62" t="s">
        <v>143</v>
      </c>
      <c r="B64" s="6"/>
      <c r="C64" s="101"/>
      <c r="D64" s="6"/>
      <c r="E64" s="6"/>
      <c r="F64" s="6"/>
      <c r="G64" s="6"/>
      <c r="H64" s="6"/>
      <c r="I64" s="6"/>
      <c r="J64" s="6"/>
      <c r="K64" s="6"/>
      <c r="L64" s="6"/>
      <c r="M64" s="6"/>
      <c r="N64" s="6"/>
      <c r="O64" s="6"/>
      <c r="P64" s="101"/>
      <c r="Q64" s="6"/>
      <c r="R64" s="6"/>
      <c r="S64" s="6"/>
      <c r="T64" s="6"/>
      <c r="U64" s="6"/>
      <c r="V64" s="6"/>
      <c r="W64" s="6"/>
      <c r="X64" s="6"/>
      <c r="Y64" s="6"/>
      <c r="Z64" s="6"/>
      <c r="AA64" s="6"/>
      <c r="AB64" s="6"/>
      <c r="AC64" s="6"/>
      <c r="AD64" s="6"/>
      <c r="AE64" s="6"/>
      <c r="AF64" s="6"/>
      <c r="AG64" s="6"/>
      <c r="AH64" s="117"/>
      <c r="AI64" s="6"/>
      <c r="AJ64" s="6"/>
      <c r="AK64" s="6"/>
      <c r="AL64" s="6"/>
      <c r="AM64" s="6"/>
      <c r="AN64" s="6"/>
      <c r="AO64" s="6"/>
      <c r="AP64" s="6"/>
      <c r="AQ64" s="6"/>
      <c r="AR64" s="6"/>
      <c r="AS64" s="6"/>
      <c r="AT64" s="6"/>
      <c r="AU64" s="6"/>
      <c r="AV64" s="6"/>
      <c r="AW64" s="6"/>
      <c r="AX64" s="117"/>
      <c r="AY64" s="6"/>
      <c r="AZ64" s="6"/>
      <c r="BA64" s="6"/>
      <c r="BB64" s="6"/>
      <c r="BC64" s="6"/>
      <c r="BD64" s="117"/>
      <c r="BE64" s="101"/>
      <c r="BF64" s="117"/>
      <c r="BG64" s="117"/>
      <c r="BH64" s="117"/>
      <c r="BI64" s="118"/>
      <c r="BJ64" s="6"/>
      <c r="BK64" s="6"/>
      <c r="BL64" s="6"/>
      <c r="BO64" s="5"/>
      <c r="BP64" s="5"/>
      <c r="BQ64" s="5"/>
      <c r="BR64" s="5"/>
      <c r="BS64" s="5"/>
      <c r="BT64" s="5"/>
      <c r="BU64" s="5"/>
      <c r="BV64" s="5"/>
      <c r="BW64" s="5"/>
      <c r="BX64" s="5"/>
      <c r="BY64" s="5"/>
      <c r="BZ64" s="5"/>
    </row>
    <row r="65" spans="1:78" ht="14.25" customHeight="1">
      <c r="A65" s="6" t="s">
        <v>137</v>
      </c>
      <c r="B65" s="6"/>
      <c r="C65" s="101"/>
      <c r="D65" s="6"/>
      <c r="E65" s="6"/>
      <c r="F65" s="6"/>
      <c r="G65" s="6"/>
      <c r="H65" s="6"/>
      <c r="I65" s="6"/>
      <c r="J65" s="6"/>
      <c r="K65" s="6"/>
      <c r="L65" s="6"/>
      <c r="M65" s="6"/>
      <c r="N65" s="6"/>
      <c r="O65" s="6"/>
      <c r="P65" s="101"/>
      <c r="Q65" s="6"/>
      <c r="R65" s="6"/>
      <c r="S65" s="6"/>
      <c r="T65" s="6"/>
      <c r="U65" s="6"/>
      <c r="V65" s="6"/>
      <c r="W65" s="6"/>
      <c r="X65" s="6"/>
      <c r="Y65" s="6"/>
      <c r="Z65" s="6"/>
      <c r="AA65" s="6"/>
      <c r="AB65" s="6"/>
      <c r="AC65" s="308" t="s">
        <v>139</v>
      </c>
      <c r="AD65" s="6"/>
      <c r="AE65" s="6"/>
      <c r="AF65" s="6"/>
      <c r="AG65" s="6"/>
      <c r="AH65" s="117"/>
      <c r="AI65" s="6"/>
      <c r="AJ65" s="6"/>
      <c r="AK65" s="6"/>
      <c r="AL65" s="6"/>
      <c r="AM65" s="6"/>
      <c r="AN65" s="6"/>
      <c r="AO65" s="6"/>
      <c r="AP65" s="6"/>
      <c r="AQ65" s="6"/>
      <c r="AR65" s="6"/>
      <c r="AS65" s="6"/>
      <c r="AT65" s="6"/>
      <c r="AU65" s="6"/>
      <c r="AV65" s="6"/>
      <c r="AW65" s="6"/>
      <c r="AX65" s="117"/>
      <c r="AY65" s="6"/>
      <c r="AZ65" s="6"/>
      <c r="BA65" s="6"/>
      <c r="BB65" s="6"/>
      <c r="BC65" s="6"/>
      <c r="BD65" s="117"/>
      <c r="BE65" s="101"/>
      <c r="BF65" s="117"/>
      <c r="BG65" s="117"/>
      <c r="BH65" s="117"/>
      <c r="BI65" s="118"/>
      <c r="BJ65" s="6"/>
      <c r="BK65" s="6"/>
      <c r="BL65" s="6"/>
      <c r="BO65" s="13"/>
      <c r="BP65" s="13"/>
      <c r="BQ65" s="13"/>
      <c r="BR65" s="13"/>
      <c r="BS65" s="13"/>
      <c r="BT65" s="13"/>
      <c r="BU65" s="13"/>
      <c r="BV65" s="13"/>
      <c r="BW65" s="13"/>
      <c r="BX65" s="13"/>
      <c r="BY65" s="13"/>
      <c r="BZ65" s="13"/>
    </row>
    <row r="66" spans="1:78" ht="14.25" customHeight="1">
      <c r="A66" s="484" t="s">
        <v>305</v>
      </c>
      <c r="B66" s="486"/>
      <c r="C66" s="486"/>
      <c r="D66" s="486"/>
      <c r="E66" s="486"/>
      <c r="F66" s="486"/>
      <c r="G66" s="486"/>
      <c r="H66" s="486"/>
      <c r="I66" s="486"/>
      <c r="J66" s="486"/>
      <c r="K66" s="486"/>
      <c r="L66" s="486"/>
      <c r="M66" s="486"/>
      <c r="N66" s="486"/>
      <c r="O66" s="486"/>
      <c r="P66" s="486"/>
      <c r="Q66" s="486"/>
      <c r="R66" s="486"/>
      <c r="S66" s="486"/>
      <c r="T66" s="486"/>
      <c r="U66" s="486"/>
      <c r="V66" s="486"/>
      <c r="W66" s="6"/>
      <c r="X66" s="6"/>
      <c r="Y66" s="6"/>
      <c r="Z66" s="6"/>
      <c r="AA66" s="6"/>
      <c r="AB66" s="6"/>
      <c r="AC66" s="307" t="s">
        <v>221</v>
      </c>
      <c r="AD66" s="6"/>
      <c r="AE66" s="6"/>
      <c r="AF66" s="6"/>
      <c r="AG66" s="6"/>
      <c r="AH66" s="117"/>
      <c r="AI66" s="6"/>
      <c r="AJ66" s="6"/>
      <c r="AK66" s="487">
        <v>11408</v>
      </c>
      <c r="AL66" s="488"/>
      <c r="AM66" s="6"/>
      <c r="AN66" s="6"/>
      <c r="AO66" s="6"/>
      <c r="AP66" s="6"/>
      <c r="AQ66" s="6"/>
      <c r="AR66" s="6"/>
      <c r="AS66" s="6"/>
      <c r="AT66" s="6"/>
      <c r="AU66" s="6"/>
      <c r="AV66" s="6"/>
      <c r="AW66" s="6"/>
      <c r="AX66" s="117"/>
      <c r="AY66" s="487">
        <v>9572</v>
      </c>
      <c r="AZ66" s="488"/>
      <c r="BA66" s="6"/>
      <c r="BB66" s="6"/>
      <c r="BC66" s="6"/>
      <c r="BD66" s="117"/>
      <c r="BE66" s="101"/>
      <c r="BF66" s="117"/>
      <c r="BG66" s="117"/>
      <c r="BH66" s="117"/>
      <c r="BI66" s="118"/>
      <c r="BJ66" s="6"/>
      <c r="BK66" s="6"/>
      <c r="BL66" s="6"/>
    </row>
    <row r="67" spans="1:78" ht="14.25" customHeight="1">
      <c r="A67" s="486"/>
      <c r="B67" s="486"/>
      <c r="C67" s="486"/>
      <c r="D67" s="486"/>
      <c r="E67" s="486"/>
      <c r="F67" s="486"/>
      <c r="G67" s="486"/>
      <c r="H67" s="486"/>
      <c r="I67" s="486"/>
      <c r="J67" s="486"/>
      <c r="K67" s="486"/>
      <c r="L67" s="486"/>
      <c r="M67" s="486"/>
      <c r="N67" s="486"/>
      <c r="O67" s="486"/>
      <c r="P67" s="486"/>
      <c r="Q67" s="486"/>
      <c r="R67" s="486"/>
      <c r="S67" s="486"/>
      <c r="T67" s="486"/>
      <c r="U67" s="486"/>
      <c r="V67" s="486"/>
      <c r="W67" s="6"/>
      <c r="X67" s="6"/>
      <c r="Y67" s="6"/>
      <c r="Z67" s="6"/>
      <c r="AA67" s="6"/>
      <c r="AB67" s="6"/>
      <c r="AC67" s="307" t="s">
        <v>222</v>
      </c>
      <c r="AD67" s="6"/>
      <c r="AE67" s="6"/>
      <c r="AF67" s="6"/>
      <c r="AG67" s="6"/>
      <c r="AH67" s="117"/>
      <c r="AI67" s="6"/>
      <c r="AJ67" s="6"/>
      <c r="AK67" s="487">
        <v>14828</v>
      </c>
      <c r="AL67" s="488"/>
      <c r="AM67" s="6"/>
      <c r="AN67" s="6"/>
      <c r="AO67" s="6"/>
      <c r="AP67" s="6"/>
      <c r="AQ67" s="6"/>
      <c r="AR67" s="6"/>
      <c r="AS67" s="6"/>
      <c r="AT67" s="6"/>
      <c r="AU67" s="6"/>
      <c r="AV67" s="6"/>
      <c r="AW67" s="6"/>
      <c r="AX67" s="117"/>
      <c r="AY67" s="487">
        <v>14828</v>
      </c>
      <c r="AZ67" s="488"/>
      <c r="BA67" s="6"/>
      <c r="BB67" s="6"/>
      <c r="BC67" s="6"/>
      <c r="BD67" s="117"/>
      <c r="BE67" s="101"/>
      <c r="BF67" s="117"/>
      <c r="BG67" s="117"/>
      <c r="BH67" s="117"/>
      <c r="BI67" s="118"/>
      <c r="BJ67" s="6"/>
      <c r="BK67" s="6"/>
      <c r="BL67" s="6"/>
    </row>
    <row r="68" spans="1:78" ht="14.25" customHeight="1">
      <c r="A68" s="486"/>
      <c r="B68" s="486"/>
      <c r="C68" s="486"/>
      <c r="D68" s="486"/>
      <c r="E68" s="486"/>
      <c r="F68" s="486"/>
      <c r="G68" s="486"/>
      <c r="H68" s="486"/>
      <c r="I68" s="486"/>
      <c r="J68" s="486"/>
      <c r="K68" s="486"/>
      <c r="L68" s="486"/>
      <c r="M68" s="486"/>
      <c r="N68" s="486"/>
      <c r="O68" s="486"/>
      <c r="P68" s="486"/>
      <c r="Q68" s="486"/>
      <c r="R68" s="486"/>
      <c r="S68" s="486"/>
      <c r="T68" s="486"/>
      <c r="U68" s="486"/>
      <c r="V68" s="486"/>
      <c r="W68" s="6"/>
      <c r="X68" s="6"/>
      <c r="Y68" s="6"/>
      <c r="Z68" s="6"/>
      <c r="AA68" s="6"/>
      <c r="AB68" s="6"/>
      <c r="AC68" s="307" t="s">
        <v>223</v>
      </c>
      <c r="AD68" s="6"/>
      <c r="AE68" s="6"/>
      <c r="AF68" s="6"/>
      <c r="AG68" s="6"/>
      <c r="AH68" s="117"/>
      <c r="AI68" s="6"/>
      <c r="AJ68" s="6"/>
      <c r="AK68" s="487">
        <v>26236</v>
      </c>
      <c r="AL68" s="488"/>
      <c r="AM68" s="6"/>
      <c r="AN68" s="6"/>
      <c r="AO68" s="6"/>
      <c r="AP68" s="6"/>
      <c r="AQ68" s="6"/>
      <c r="AR68" s="6"/>
      <c r="AS68" s="6"/>
      <c r="AT68" s="6"/>
      <c r="AU68" s="6"/>
      <c r="AV68" s="6"/>
      <c r="AW68" s="6"/>
      <c r="AX68" s="117"/>
      <c r="AY68" s="487">
        <v>24400</v>
      </c>
      <c r="AZ68" s="488"/>
      <c r="BA68" s="6"/>
      <c r="BB68" s="6"/>
      <c r="BC68" s="6"/>
      <c r="BD68" s="117"/>
      <c r="BE68" s="101"/>
      <c r="BF68" s="117"/>
      <c r="BG68" s="117"/>
      <c r="BH68" s="117"/>
      <c r="BI68" s="118"/>
      <c r="BJ68" s="6"/>
      <c r="BK68" s="6"/>
      <c r="BL68" s="6"/>
    </row>
    <row r="69" spans="1:78" ht="14.25" customHeight="1">
      <c r="A69" s="489" t="s">
        <v>321</v>
      </c>
      <c r="B69" s="489"/>
      <c r="C69" s="489"/>
      <c r="D69" s="489"/>
      <c r="E69" s="489"/>
      <c r="F69" s="489"/>
      <c r="G69" s="489"/>
      <c r="H69" s="489"/>
      <c r="I69" s="489"/>
      <c r="J69" s="489"/>
      <c r="K69" s="489"/>
      <c r="L69" s="489"/>
      <c r="M69" s="489"/>
      <c r="N69" s="489"/>
      <c r="O69" s="489"/>
      <c r="P69" s="489"/>
      <c r="Q69" s="489"/>
      <c r="R69" s="489"/>
      <c r="S69" s="489"/>
      <c r="T69" s="489"/>
      <c r="U69" s="489"/>
      <c r="V69" s="489"/>
      <c r="W69" s="6"/>
      <c r="X69" s="6"/>
      <c r="Y69" s="6"/>
      <c r="Z69" s="6"/>
      <c r="AA69" s="6"/>
      <c r="AB69" s="6"/>
      <c r="AC69" s="307"/>
      <c r="AD69" s="6"/>
      <c r="AE69" s="6"/>
      <c r="AF69" s="6"/>
      <c r="AG69" s="6"/>
      <c r="AH69" s="117"/>
      <c r="AI69" s="6"/>
      <c r="AJ69" s="6"/>
      <c r="AK69" s="447"/>
      <c r="AL69" s="448"/>
      <c r="AM69" s="6"/>
      <c r="AN69" s="6"/>
      <c r="AO69" s="6"/>
      <c r="AP69" s="6"/>
      <c r="AQ69" s="6"/>
      <c r="AR69" s="6"/>
      <c r="AS69" s="6"/>
      <c r="AT69" s="6"/>
      <c r="AU69" s="6"/>
      <c r="AV69" s="6"/>
      <c r="AW69" s="6"/>
      <c r="AX69" s="117"/>
      <c r="AY69" s="447"/>
      <c r="AZ69" s="448"/>
      <c r="BA69" s="6"/>
      <c r="BB69" s="6"/>
      <c r="BC69" s="6"/>
      <c r="BD69" s="117"/>
      <c r="BE69" s="101"/>
      <c r="BF69" s="117"/>
      <c r="BG69" s="117"/>
      <c r="BH69" s="117"/>
      <c r="BI69" s="118"/>
      <c r="BJ69" s="6"/>
      <c r="BK69" s="6"/>
      <c r="BL69" s="6"/>
    </row>
    <row r="70" spans="1:78" ht="14.25" customHeight="1">
      <c r="A70" s="490" t="s">
        <v>322</v>
      </c>
      <c r="B70" s="490"/>
      <c r="C70" s="490"/>
      <c r="D70" s="490"/>
      <c r="E70" s="490"/>
      <c r="F70" s="490"/>
      <c r="G70" s="490"/>
      <c r="H70" s="490"/>
      <c r="I70" s="490"/>
      <c r="J70" s="490"/>
      <c r="K70" s="490"/>
      <c r="L70" s="490"/>
      <c r="M70" s="490"/>
      <c r="N70" s="490"/>
      <c r="O70" s="490"/>
      <c r="P70" s="490"/>
      <c r="Q70" s="490"/>
      <c r="R70" s="490"/>
      <c r="S70" s="490"/>
      <c r="T70" s="490"/>
      <c r="U70" s="490"/>
      <c r="V70" s="490"/>
      <c r="W70" s="6"/>
      <c r="X70" s="6"/>
      <c r="Y70" s="6"/>
      <c r="Z70" s="6"/>
      <c r="AA70" s="6"/>
      <c r="AB70" s="6"/>
      <c r="AC70" s="307"/>
      <c r="AD70" s="6"/>
      <c r="AE70" s="6"/>
      <c r="AF70" s="6"/>
      <c r="AG70" s="6"/>
      <c r="AH70" s="117"/>
      <c r="AI70" s="6"/>
      <c r="AJ70" s="6"/>
      <c r="AK70" s="447"/>
      <c r="AL70" s="448"/>
      <c r="AM70" s="6"/>
      <c r="AN70" s="6"/>
      <c r="AO70" s="6"/>
      <c r="AP70" s="6"/>
      <c r="AQ70" s="6"/>
      <c r="AR70" s="6"/>
      <c r="AS70" s="6"/>
      <c r="AT70" s="6"/>
      <c r="AU70" s="6"/>
      <c r="AV70" s="6"/>
      <c r="AW70" s="6"/>
      <c r="AX70" s="117"/>
      <c r="AY70" s="447"/>
      <c r="AZ70" s="448"/>
      <c r="BA70" s="6"/>
      <c r="BB70" s="6"/>
      <c r="BC70" s="6"/>
      <c r="BD70" s="117"/>
      <c r="BE70" s="101"/>
      <c r="BF70" s="117"/>
      <c r="BG70" s="117"/>
      <c r="BH70" s="117"/>
      <c r="BI70" s="118"/>
      <c r="BJ70" s="6"/>
      <c r="BK70" s="6"/>
      <c r="BL70" s="6"/>
    </row>
    <row r="71" spans="1:78" ht="14.25" customHeight="1">
      <c r="A71" s="63"/>
      <c r="B71" s="6"/>
      <c r="C71" s="101"/>
      <c r="D71" s="6"/>
      <c r="E71" s="6"/>
      <c r="F71" s="6"/>
      <c r="G71" s="6"/>
      <c r="H71" s="6"/>
      <c r="I71" s="6"/>
      <c r="J71" s="6"/>
      <c r="K71" s="6"/>
      <c r="L71" s="6"/>
      <c r="M71" s="6"/>
      <c r="N71" s="6"/>
      <c r="O71" s="6"/>
      <c r="P71" s="101"/>
      <c r="Q71" s="6"/>
      <c r="R71" s="6"/>
      <c r="S71" s="6"/>
      <c r="T71" s="6"/>
      <c r="U71" s="6"/>
      <c r="V71" s="6"/>
      <c r="W71" s="6"/>
      <c r="X71" s="6"/>
      <c r="Y71" s="6"/>
      <c r="Z71" s="6"/>
      <c r="AA71" s="6"/>
      <c r="AB71" s="6"/>
      <c r="AC71" s="62"/>
      <c r="AD71" s="6"/>
      <c r="AE71" s="6"/>
      <c r="AF71" s="6"/>
      <c r="AG71" s="6"/>
      <c r="AH71" s="117"/>
      <c r="AI71" s="6"/>
      <c r="AJ71" s="6"/>
      <c r="AK71" s="6"/>
      <c r="AL71" s="487"/>
      <c r="AM71" s="488"/>
      <c r="AN71" s="6"/>
      <c r="AO71" s="6"/>
      <c r="AP71" s="6"/>
      <c r="AQ71" s="6"/>
      <c r="AR71" s="6"/>
      <c r="AS71" s="6"/>
      <c r="AT71" s="6"/>
      <c r="AU71" s="6"/>
      <c r="AV71" s="6"/>
      <c r="AW71" s="6"/>
      <c r="AX71" s="117"/>
      <c r="AY71" s="6"/>
      <c r="AZ71" s="6"/>
      <c r="BA71" s="6"/>
      <c r="BB71" s="6"/>
      <c r="BC71" s="6"/>
      <c r="BD71" s="117"/>
      <c r="BE71" s="101"/>
      <c r="BF71" s="117"/>
      <c r="BG71" s="117"/>
      <c r="BH71" s="117"/>
      <c r="BI71" s="118"/>
      <c r="BJ71" s="6"/>
      <c r="BK71" s="6"/>
      <c r="BL71" s="6"/>
    </row>
    <row r="72" spans="1:78" ht="14.25" customHeight="1">
      <c r="A72" s="485" t="s">
        <v>541</v>
      </c>
      <c r="B72" s="486"/>
      <c r="C72" s="486"/>
      <c r="D72" s="486"/>
      <c r="E72" s="486"/>
      <c r="F72" s="486"/>
      <c r="G72" s="486"/>
      <c r="H72" s="486"/>
      <c r="I72" s="486"/>
      <c r="J72" s="486"/>
      <c r="K72" s="486"/>
      <c r="L72" s="486"/>
      <c r="M72" s="486"/>
      <c r="N72" s="486"/>
      <c r="O72" s="486"/>
      <c r="P72" s="486"/>
      <c r="Q72" s="486"/>
      <c r="R72" s="486"/>
      <c r="S72" s="486"/>
      <c r="T72" s="486"/>
      <c r="U72" s="486"/>
      <c r="V72" s="486"/>
      <c r="W72" s="6"/>
      <c r="X72" s="6"/>
      <c r="Y72" s="6"/>
      <c r="Z72" s="6"/>
      <c r="AA72" s="6"/>
      <c r="AB72" s="6"/>
      <c r="AC72" s="62"/>
      <c r="AD72" s="6"/>
      <c r="AE72" s="6"/>
      <c r="AF72" s="6"/>
      <c r="AG72" s="6"/>
      <c r="AH72" s="117"/>
      <c r="AI72" s="6"/>
      <c r="AJ72" s="6"/>
      <c r="AK72" s="6"/>
      <c r="AL72" s="6"/>
      <c r="AM72" s="6"/>
      <c r="AN72" s="6"/>
      <c r="AO72" s="6"/>
      <c r="AP72" s="6"/>
      <c r="AQ72" s="6"/>
      <c r="AR72" s="6"/>
      <c r="AS72" s="6"/>
      <c r="AT72" s="6"/>
      <c r="AU72" s="6"/>
      <c r="AV72" s="6"/>
      <c r="AW72" s="6"/>
      <c r="AX72" s="117"/>
      <c r="AY72" s="6"/>
      <c r="AZ72" s="6"/>
      <c r="BA72" s="6"/>
      <c r="BB72" s="6"/>
      <c r="BC72" s="6"/>
      <c r="BD72" s="117"/>
      <c r="BE72" s="101"/>
      <c r="BF72" s="117"/>
      <c r="BG72" s="117"/>
      <c r="BH72" s="117"/>
      <c r="BI72" s="118"/>
      <c r="BJ72" s="6"/>
      <c r="BK72" s="6"/>
      <c r="BL72" s="6"/>
    </row>
    <row r="73" spans="1:78" ht="14.25" customHeight="1">
      <c r="A73" s="486"/>
      <c r="B73" s="486"/>
      <c r="C73" s="486"/>
      <c r="D73" s="486"/>
      <c r="E73" s="486"/>
      <c r="F73" s="486"/>
      <c r="G73" s="486"/>
      <c r="H73" s="486"/>
      <c r="I73" s="486"/>
      <c r="J73" s="486"/>
      <c r="K73" s="486"/>
      <c r="L73" s="486"/>
      <c r="M73" s="486"/>
      <c r="N73" s="486"/>
      <c r="O73" s="486"/>
      <c r="P73" s="486"/>
      <c r="Q73" s="486"/>
      <c r="R73" s="486"/>
      <c r="S73" s="486"/>
      <c r="T73" s="486"/>
      <c r="U73" s="486"/>
      <c r="V73" s="486"/>
      <c r="W73" s="6"/>
      <c r="X73" s="6"/>
      <c r="Y73" s="6"/>
      <c r="Z73" s="6"/>
      <c r="AA73" s="6"/>
      <c r="AB73" s="6"/>
      <c r="AC73" s="62" t="s">
        <v>542</v>
      </c>
      <c r="AD73" s="6"/>
      <c r="AE73" s="6"/>
      <c r="AF73" s="6"/>
      <c r="AG73" s="6"/>
      <c r="AH73" s="117"/>
      <c r="AI73" s="6"/>
      <c r="AJ73" s="6"/>
      <c r="AK73" s="6"/>
      <c r="AL73" s="6"/>
      <c r="AM73" s="6"/>
      <c r="AN73" s="6"/>
      <c r="AO73" s="6"/>
      <c r="AP73" s="6"/>
      <c r="AQ73" s="6"/>
      <c r="AR73" s="6"/>
      <c r="AS73" s="6"/>
      <c r="AT73" s="6"/>
      <c r="AU73" s="6"/>
      <c r="AV73" s="6"/>
      <c r="AW73" s="6"/>
      <c r="AX73" s="117"/>
      <c r="AY73" s="6"/>
      <c r="AZ73" s="6"/>
      <c r="BA73" s="6"/>
      <c r="BB73" s="6"/>
      <c r="BC73" s="6"/>
      <c r="BD73" s="117"/>
      <c r="BE73" s="101"/>
      <c r="BF73" s="117"/>
      <c r="BG73" s="117"/>
      <c r="BH73" s="117"/>
      <c r="BI73" s="118"/>
      <c r="BJ73" s="6"/>
      <c r="BK73" s="6"/>
      <c r="BL73" s="6"/>
    </row>
    <row r="74" spans="1:78" ht="14.25" customHeight="1">
      <c r="A74" s="63" t="s">
        <v>543</v>
      </c>
      <c r="B74" s="6"/>
      <c r="C74" s="101"/>
      <c r="D74" s="6"/>
      <c r="E74" s="6"/>
      <c r="F74" s="6"/>
      <c r="G74" s="6"/>
      <c r="H74" s="6"/>
      <c r="I74" s="6"/>
      <c r="J74" s="6"/>
      <c r="K74" s="6"/>
      <c r="L74" s="6"/>
      <c r="M74" s="6"/>
      <c r="N74" s="6"/>
      <c r="O74" s="6"/>
      <c r="P74" s="101"/>
      <c r="Q74" s="6"/>
      <c r="R74" s="6"/>
      <c r="S74" s="6"/>
      <c r="T74" s="6"/>
      <c r="U74" s="6"/>
      <c r="V74" s="6"/>
      <c r="W74" s="6"/>
      <c r="X74" s="6"/>
      <c r="Y74" s="6"/>
      <c r="Z74" s="6"/>
      <c r="AA74" s="6"/>
      <c r="AB74" s="6"/>
      <c r="AC74" s="62" t="s">
        <v>138</v>
      </c>
      <c r="AD74" s="6"/>
      <c r="AE74" s="6"/>
      <c r="AF74" s="6"/>
      <c r="AG74" s="6"/>
      <c r="AH74" s="117"/>
      <c r="AI74" s="6"/>
      <c r="AJ74" s="6"/>
      <c r="AK74" s="6"/>
      <c r="AL74" s="6"/>
      <c r="AM74" s="6"/>
      <c r="AN74" s="6"/>
      <c r="AO74" s="6"/>
      <c r="AP74" s="6"/>
      <c r="AQ74" s="6"/>
      <c r="AR74" s="6"/>
      <c r="AS74" s="6"/>
      <c r="AT74" s="6"/>
      <c r="AU74" s="6"/>
      <c r="AV74" s="6"/>
      <c r="AW74" s="6"/>
      <c r="AX74" s="117"/>
      <c r="AY74" s="6"/>
      <c r="AZ74" s="6"/>
      <c r="BA74" s="6"/>
      <c r="BB74" s="6"/>
      <c r="BC74" s="6"/>
      <c r="BD74" s="117"/>
      <c r="BE74" s="101"/>
      <c r="BF74" s="117"/>
      <c r="BG74" s="117"/>
      <c r="BH74" s="117"/>
      <c r="BI74" s="118"/>
      <c r="BJ74" s="6"/>
      <c r="BK74" s="6"/>
      <c r="BL74" s="6"/>
    </row>
    <row r="75" spans="1:78" ht="14.25" customHeight="1">
      <c r="A75" s="100" t="s">
        <v>544</v>
      </c>
      <c r="B75" s="6"/>
      <c r="C75" s="101"/>
      <c r="D75" s="6"/>
      <c r="E75" s="6"/>
      <c r="F75" s="6"/>
      <c r="G75" s="6"/>
      <c r="H75" s="6"/>
      <c r="I75" s="6"/>
      <c r="J75" s="6"/>
      <c r="K75" s="6"/>
      <c r="L75" s="6"/>
      <c r="M75" s="6"/>
      <c r="N75" s="6"/>
      <c r="O75" s="6"/>
      <c r="P75" s="101"/>
      <c r="Q75" s="6"/>
      <c r="R75" s="6"/>
      <c r="S75" s="6"/>
      <c r="T75" s="6"/>
      <c r="U75" s="6"/>
      <c r="V75" s="6"/>
      <c r="W75" s="6"/>
      <c r="X75" s="6"/>
      <c r="Y75" s="6"/>
      <c r="Z75" s="6"/>
      <c r="AA75" s="6"/>
      <c r="AB75" s="6"/>
      <c r="AD75" s="6"/>
      <c r="AE75" s="6"/>
      <c r="AF75" s="6"/>
      <c r="AG75" s="6"/>
      <c r="AH75" s="117"/>
      <c r="AI75" s="6"/>
      <c r="AJ75" s="6"/>
      <c r="AK75" s="6"/>
      <c r="AL75" s="6"/>
      <c r="AM75" s="6"/>
      <c r="AN75" s="6"/>
      <c r="AO75" s="6"/>
      <c r="AP75" s="6"/>
      <c r="AQ75" s="6"/>
      <c r="AR75" s="6"/>
      <c r="AS75" s="6"/>
      <c r="AT75" s="6"/>
      <c r="AU75" s="6"/>
      <c r="AV75" s="6"/>
      <c r="AW75" s="6"/>
      <c r="AX75" s="117"/>
      <c r="AY75" s="6"/>
      <c r="AZ75" s="6"/>
      <c r="BA75" s="6"/>
      <c r="BB75" s="6"/>
      <c r="BC75" s="6"/>
      <c r="BD75" s="117"/>
      <c r="BE75" s="101"/>
      <c r="BF75" s="117"/>
      <c r="BG75" s="117"/>
      <c r="BH75" s="117"/>
      <c r="BI75" s="118"/>
      <c r="BJ75" s="6"/>
      <c r="BK75" s="6"/>
      <c r="BL75" s="6"/>
    </row>
    <row r="76" spans="1:78" ht="14.25" customHeight="1">
      <c r="A76" s="485" t="s">
        <v>545</v>
      </c>
      <c r="B76" s="486"/>
      <c r="C76" s="486"/>
      <c r="D76" s="486"/>
      <c r="E76" s="486"/>
      <c r="F76" s="486"/>
      <c r="G76" s="486"/>
      <c r="H76" s="486"/>
      <c r="I76" s="486"/>
      <c r="J76" s="486"/>
      <c r="K76" s="486"/>
      <c r="L76" s="486"/>
      <c r="M76" s="486"/>
      <c r="N76" s="486"/>
      <c r="O76" s="486"/>
      <c r="P76" s="486"/>
      <c r="Q76" s="486"/>
      <c r="R76" s="486"/>
      <c r="S76" s="486"/>
      <c r="T76" s="486"/>
      <c r="U76" s="486"/>
      <c r="V76" s="486"/>
      <c r="W76" s="6"/>
      <c r="X76" s="6"/>
      <c r="Y76" s="6"/>
      <c r="Z76" s="6"/>
      <c r="AA76" s="6"/>
      <c r="AB76" s="6"/>
      <c r="AC76" s="6"/>
      <c r="AD76" s="6"/>
      <c r="AE76" s="6"/>
      <c r="AF76" s="6"/>
      <c r="AG76" s="6"/>
      <c r="AH76" s="117"/>
      <c r="AI76" s="6"/>
      <c r="AJ76" s="6"/>
      <c r="AK76" s="6"/>
      <c r="AL76" s="6"/>
      <c r="AM76" s="6"/>
      <c r="AN76" s="6"/>
      <c r="AO76" s="6"/>
      <c r="AP76" s="6"/>
      <c r="AQ76" s="6"/>
      <c r="AR76" s="6"/>
      <c r="AS76" s="6"/>
      <c r="AT76" s="6"/>
      <c r="AU76" s="6"/>
      <c r="AV76" s="6"/>
      <c r="AW76" s="6"/>
      <c r="AX76" s="117"/>
      <c r="AY76" s="6"/>
      <c r="AZ76" s="6"/>
      <c r="BA76" s="6"/>
      <c r="BB76" s="6"/>
      <c r="BC76" s="6"/>
      <c r="BD76" s="117"/>
      <c r="BE76" s="101"/>
      <c r="BF76" s="117"/>
      <c r="BG76" s="117"/>
      <c r="BH76" s="117"/>
      <c r="BI76" s="118"/>
      <c r="BJ76" s="6"/>
      <c r="BK76" s="6"/>
      <c r="BL76" s="6"/>
    </row>
    <row r="77" spans="1:78" ht="14.25" customHeight="1">
      <c r="A77" s="486"/>
      <c r="B77" s="486"/>
      <c r="C77" s="486"/>
      <c r="D77" s="486"/>
      <c r="E77" s="486"/>
      <c r="F77" s="486"/>
      <c r="G77" s="486"/>
      <c r="H77" s="486"/>
      <c r="I77" s="486"/>
      <c r="J77" s="486"/>
      <c r="K77" s="486"/>
      <c r="L77" s="486"/>
      <c r="M77" s="486"/>
      <c r="N77" s="486"/>
      <c r="O77" s="486"/>
      <c r="P77" s="486"/>
      <c r="Q77" s="486"/>
      <c r="R77" s="486"/>
      <c r="S77" s="486"/>
      <c r="T77" s="486"/>
      <c r="U77" s="486"/>
      <c r="V77" s="486"/>
      <c r="W77" s="6"/>
      <c r="X77" s="6"/>
      <c r="Y77" s="6"/>
      <c r="Z77" s="6"/>
      <c r="AA77" s="6"/>
      <c r="AB77" s="6"/>
      <c r="AC77" s="6"/>
      <c r="AD77" s="6"/>
      <c r="AE77" s="6"/>
      <c r="AF77" s="6"/>
      <c r="AG77" s="6"/>
      <c r="AH77" s="117"/>
      <c r="AI77" s="6"/>
      <c r="AJ77" s="6"/>
      <c r="AK77" s="6"/>
      <c r="AL77" s="6"/>
      <c r="AM77" s="6"/>
      <c r="AN77" s="6"/>
      <c r="AO77" s="6"/>
      <c r="AP77" s="6"/>
      <c r="AQ77" s="6"/>
      <c r="AR77" s="6"/>
      <c r="AS77" s="6"/>
      <c r="AT77" s="6"/>
      <c r="AU77" s="6"/>
      <c r="AV77" s="6"/>
      <c r="AW77" s="6"/>
      <c r="AX77" s="117"/>
      <c r="AY77" s="6"/>
      <c r="AZ77" s="6"/>
      <c r="BA77" s="6"/>
      <c r="BB77" s="6"/>
      <c r="BC77" s="6"/>
      <c r="BD77" s="117"/>
      <c r="BE77" s="101"/>
      <c r="BF77" s="117"/>
      <c r="BG77" s="117"/>
      <c r="BH77" s="117"/>
      <c r="BI77" s="118"/>
      <c r="BJ77" s="6"/>
      <c r="BK77" s="6"/>
      <c r="BL77" s="6"/>
    </row>
    <row r="78" spans="1:78" ht="14.25" customHeight="1"/>
    <row r="82" spans="3:28">
      <c r="I82" s="22"/>
    </row>
    <row r="85" spans="3:28">
      <c r="C85" s="16"/>
      <c r="P85" s="16"/>
    </row>
    <row r="86" spans="3:28">
      <c r="C86" s="16"/>
      <c r="P86" s="16"/>
    </row>
    <row r="87" spans="3:28">
      <c r="C87" s="16"/>
      <c r="P87" s="16"/>
      <c r="AB87" s="16"/>
    </row>
  </sheetData>
  <mergeCells count="13">
    <mergeCell ref="BJ6:BJ7"/>
    <mergeCell ref="AK66:AL66"/>
    <mergeCell ref="AK67:AL67"/>
    <mergeCell ref="AK68:AL68"/>
    <mergeCell ref="AY66:AZ66"/>
    <mergeCell ref="AY67:AZ67"/>
    <mergeCell ref="A72:V73"/>
    <mergeCell ref="A76:V77"/>
    <mergeCell ref="A66:V68"/>
    <mergeCell ref="AY68:AZ68"/>
    <mergeCell ref="AL71:AM71"/>
    <mergeCell ref="A69:V69"/>
    <mergeCell ref="A70:V70"/>
  </mergeCells>
  <phoneticPr fontId="0" type="noConversion"/>
  <conditionalFormatting sqref="BJ53:BM55 BK8:BM8 BJ9:BM16 A8:B16 BK63:BM63 A63:K63 BJ21:BM36 A21:B36 BJ38:BM51 A38:B51 A53:B55 A59:B59 BJ59:BM59 Q63 C8:K8 A20:K20 A37:K37 A52:K52 A58:K58 BK20:BM20 BK37:BM37 BK52:BM52 BK58:BM58 O58:Q58 O52:Q52 O37:Q37 O20:Q20 O8:Q8 O63 AG8:AI8 AG20:AI20 AG37:AI37 AG52:AI52 AG58:AI58 AG63:AI63 AW63:AY63 AW58:AY58 AW52:AY52 AW37:AY37 AW20:AY20 AW8:AY8 BD8:BF8 BD20:BF20 BD37:BF37 BD52:BF52 BD58:BF58 BD63:BF63 BI63 BI58 BI52 BI37 BI20 BI8">
    <cfRule type="expression" dxfId="1184" priority="1186" stopIfTrue="1">
      <formula>LEFT($B8,10)="Vestiging "</formula>
    </cfRule>
    <cfRule type="expression" dxfId="1183" priority="1187" stopIfTrue="1">
      <formula>LEFT($B8,7)="Almere "</formula>
    </cfRule>
    <cfRule type="expression" dxfId="1182" priority="1188" stopIfTrue="1">
      <formula>MOD(ROW(),2)=0</formula>
    </cfRule>
  </conditionalFormatting>
  <conditionalFormatting sqref="C9:K16 C21:K36 C38:K51 C53:K55 C59:K59 O59:Q59 O53:Q55 O38:Q51 O21:Q36 O9:Q16 AG9:AI16 AG21:AI36 AG38:AI51 AG53:AI55 AG59:AI59 AW59:AY59 AW53:AY55 AW38:AY51 AW21:AY36 AW9:AY16 BD9:BF16 BD21:BF36 BD38:BF51 BD53:BF55 BD59:BF59 BI59 BI53:BI55 BI38:BI51 BI21:BI36 BI9:BI16">
    <cfRule type="expression" dxfId="1181" priority="1189" stopIfTrue="1">
      <formula>AND(MOD(ROW(),2)=0,OR(C$7="totaal",LEFT(C$7,3)=LEFT($B9,3)))</formula>
    </cfRule>
    <cfRule type="expression" dxfId="1180" priority="1190" stopIfTrue="1">
      <formula>MOD(ROW(),2)=0</formula>
    </cfRule>
    <cfRule type="expression" dxfId="1179" priority="1191" stopIfTrue="1">
      <formula>OR(C$7="totaal",LEFT(C$7,3)=LEFT($B9,3))</formula>
    </cfRule>
  </conditionalFormatting>
  <conditionalFormatting sqref="BJ8 BJ63 A62:B62 BJ20 BJ37 BJ52 BJ58">
    <cfRule type="expression" dxfId="1178" priority="1192" stopIfTrue="1">
      <formula>LEFT($B8,10)="Vestiging "</formula>
    </cfRule>
    <cfRule type="expression" dxfId="1177" priority="1193" stopIfTrue="1">
      <formula>LEFT($B8,7)="Almere "</formula>
    </cfRule>
    <cfRule type="expression" dxfId="1176" priority="1194" stopIfTrue="1">
      <formula>MOD(ROW(),2)=0</formula>
    </cfRule>
  </conditionalFormatting>
  <conditionalFormatting sqref="C62:K62 Q62 O62 AG62:AI62 AW62:AY62 BD62:BF62 BI62:BM62">
    <cfRule type="expression" dxfId="1175" priority="1195" stopIfTrue="1">
      <formula>AND(MOD(ROW(),2)=0,OR(C$7="totaal",C$7=LEFT($B62,3)))</formula>
    </cfRule>
    <cfRule type="expression" dxfId="1174" priority="1196" stopIfTrue="1">
      <formula>MOD(ROW(),2)=0</formula>
    </cfRule>
    <cfRule type="expression" dxfId="1173" priority="1197" stopIfTrue="1">
      <formula>OR(C$7="totaal",C$7=LEFT($B62,3))</formula>
    </cfRule>
  </conditionalFormatting>
  <conditionalFormatting sqref="P63">
    <cfRule type="expression" dxfId="1172" priority="1180" stopIfTrue="1">
      <formula>LEFT($B63,10)="Vestiging "</formula>
    </cfRule>
    <cfRule type="expression" dxfId="1171" priority="1181" stopIfTrue="1">
      <formula>LEFT($B63,7)="Almere "</formula>
    </cfRule>
    <cfRule type="expression" dxfId="1170" priority="1182" stopIfTrue="1">
      <formula>MOD(ROW(),2)=0</formula>
    </cfRule>
  </conditionalFormatting>
  <conditionalFormatting sqref="P62">
    <cfRule type="expression" dxfId="1169" priority="1183" stopIfTrue="1">
      <formula>AND(MOD(ROW(),2)=0,OR(P$7="totaal",P$7=LEFT($B62,3)))</formula>
    </cfRule>
    <cfRule type="expression" dxfId="1168" priority="1184" stopIfTrue="1">
      <formula>MOD(ROW(),2)=0</formula>
    </cfRule>
    <cfRule type="expression" dxfId="1167" priority="1185" stopIfTrue="1">
      <formula>OR(P$7="totaal",P$7=LEFT($B62,3))</formula>
    </cfRule>
  </conditionalFormatting>
  <conditionalFormatting sqref="L63 L8 L20 L37 L52 L58">
    <cfRule type="expression" dxfId="1166" priority="1171" stopIfTrue="1">
      <formula>LEFT($B8,10)="Vestiging "</formula>
    </cfRule>
    <cfRule type="expression" dxfId="1165" priority="1172" stopIfTrue="1">
      <formula>LEFT($B8,7)="Almere "</formula>
    </cfRule>
    <cfRule type="expression" dxfId="1164" priority="1173" stopIfTrue="1">
      <formula>MOD(ROW(),2)=0</formula>
    </cfRule>
  </conditionalFormatting>
  <conditionalFormatting sqref="L9:L16 L21:L36 L38:L51 L53:L55 L59">
    <cfRule type="expression" dxfId="1163" priority="1174" stopIfTrue="1">
      <formula>AND(MOD(ROW(),2)=0,OR(L$7="totaal",LEFT(L$7,3)=LEFT($B9,3)))</formula>
    </cfRule>
    <cfRule type="expression" dxfId="1162" priority="1175" stopIfTrue="1">
      <formula>MOD(ROW(),2)=0</formula>
    </cfRule>
    <cfRule type="expression" dxfId="1161" priority="1176" stopIfTrue="1">
      <formula>OR(L$7="totaal",LEFT(L$7,3)=LEFT($B9,3))</formula>
    </cfRule>
  </conditionalFormatting>
  <conditionalFormatting sqref="L62">
    <cfRule type="expression" dxfId="1160" priority="1177" stopIfTrue="1">
      <formula>AND(MOD(ROW(),2)=0,OR(L$7="totaal",L$7=LEFT($B62,3)))</formula>
    </cfRule>
    <cfRule type="expression" dxfId="1159" priority="1178" stopIfTrue="1">
      <formula>MOD(ROW(),2)=0</formula>
    </cfRule>
    <cfRule type="expression" dxfId="1158" priority="1179" stopIfTrue="1">
      <formula>OR(L$7="totaal",L$7=LEFT($B62,3))</formula>
    </cfRule>
  </conditionalFormatting>
  <conditionalFormatting sqref="M63 M8 M20 M37 M52 M58">
    <cfRule type="expression" dxfId="1157" priority="1162" stopIfTrue="1">
      <formula>LEFT($B8,10)="Vestiging "</formula>
    </cfRule>
    <cfRule type="expression" dxfId="1156" priority="1163" stopIfTrue="1">
      <formula>LEFT($B8,7)="Almere "</formula>
    </cfRule>
    <cfRule type="expression" dxfId="1155" priority="1164" stopIfTrue="1">
      <formula>MOD(ROW(),2)=0</formula>
    </cfRule>
  </conditionalFormatting>
  <conditionalFormatting sqref="M9:M16 M21:M36 M38:M51 M53:M55 M59">
    <cfRule type="expression" dxfId="1154" priority="1165" stopIfTrue="1">
      <formula>AND(MOD(ROW(),2)=0,OR(M$7="totaal",LEFT(M$7,3)=LEFT($B9,3)))</formula>
    </cfRule>
    <cfRule type="expression" dxfId="1153" priority="1166" stopIfTrue="1">
      <formula>MOD(ROW(),2)=0</formula>
    </cfRule>
    <cfRule type="expression" dxfId="1152" priority="1167" stopIfTrue="1">
      <formula>OR(M$7="totaal",LEFT(M$7,3)=LEFT($B9,3))</formula>
    </cfRule>
  </conditionalFormatting>
  <conditionalFormatting sqref="M62">
    <cfRule type="expression" dxfId="1151" priority="1168" stopIfTrue="1">
      <formula>AND(MOD(ROW(),2)=0,OR(M$7="totaal",M$7=LEFT($B62,3)))</formula>
    </cfRule>
    <cfRule type="expression" dxfId="1150" priority="1169" stopIfTrue="1">
      <formula>MOD(ROW(),2)=0</formula>
    </cfRule>
    <cfRule type="expression" dxfId="1149" priority="1170" stopIfTrue="1">
      <formula>OR(M$7="totaal",M$7=LEFT($B62,3))</formula>
    </cfRule>
  </conditionalFormatting>
  <conditionalFormatting sqref="N63 N8 N20 N37 N52 N58">
    <cfRule type="expression" dxfId="1148" priority="1153" stopIfTrue="1">
      <formula>LEFT($B8,10)="Vestiging "</formula>
    </cfRule>
    <cfRule type="expression" dxfId="1147" priority="1154" stopIfTrue="1">
      <formula>LEFT($B8,7)="Almere "</formula>
    </cfRule>
    <cfRule type="expression" dxfId="1146" priority="1155" stopIfTrue="1">
      <formula>MOD(ROW(),2)=0</formula>
    </cfRule>
  </conditionalFormatting>
  <conditionalFormatting sqref="N9:N16 N21:N36 N38:N51 N53:N55 N59">
    <cfRule type="expression" dxfId="1145" priority="1156" stopIfTrue="1">
      <formula>AND(MOD(ROW(),2)=0,OR(N$7="totaal",LEFT(N$7,3)=LEFT($B9,3)))</formula>
    </cfRule>
    <cfRule type="expression" dxfId="1144" priority="1157" stopIfTrue="1">
      <formula>MOD(ROW(),2)=0</formula>
    </cfRule>
    <cfRule type="expression" dxfId="1143" priority="1158" stopIfTrue="1">
      <formula>OR(N$7="totaal",LEFT(N$7,3)=LEFT($B9,3))</formula>
    </cfRule>
  </conditionalFormatting>
  <conditionalFormatting sqref="N62">
    <cfRule type="expression" dxfId="1142" priority="1159" stopIfTrue="1">
      <formula>AND(MOD(ROW(),2)=0,OR(N$7="totaal",N$7=LEFT($B62,3)))</formula>
    </cfRule>
    <cfRule type="expression" dxfId="1141" priority="1160" stopIfTrue="1">
      <formula>MOD(ROW(),2)=0</formula>
    </cfRule>
    <cfRule type="expression" dxfId="1140" priority="1161" stopIfTrue="1">
      <formula>OR(N$7="totaal",N$7=LEFT($B62,3))</formula>
    </cfRule>
  </conditionalFormatting>
  <conditionalFormatting sqref="R63 R58 R52 R37 R20 R8">
    <cfRule type="expression" dxfId="1139" priority="1144" stopIfTrue="1">
      <formula>LEFT($B8,10)="Vestiging "</formula>
    </cfRule>
    <cfRule type="expression" dxfId="1138" priority="1145" stopIfTrue="1">
      <formula>LEFT($B8,7)="Almere "</formula>
    </cfRule>
    <cfRule type="expression" dxfId="1137" priority="1146" stopIfTrue="1">
      <formula>MOD(ROW(),2)=0</formula>
    </cfRule>
  </conditionalFormatting>
  <conditionalFormatting sqref="R59 R53:R55 R38:R51 R21:R36 R9:R16">
    <cfRule type="expression" dxfId="1136" priority="1147" stopIfTrue="1">
      <formula>AND(MOD(ROW(),2)=0,OR(R$7="totaal",LEFT(R$7,3)=LEFT($B9,3)))</formula>
    </cfRule>
    <cfRule type="expression" dxfId="1135" priority="1148" stopIfTrue="1">
      <formula>MOD(ROW(),2)=0</formula>
    </cfRule>
    <cfRule type="expression" dxfId="1134" priority="1149" stopIfTrue="1">
      <formula>OR(R$7="totaal",LEFT(R$7,3)=LEFT($B9,3))</formula>
    </cfRule>
  </conditionalFormatting>
  <conditionalFormatting sqref="R62">
    <cfRule type="expression" dxfId="1133" priority="1150" stopIfTrue="1">
      <formula>AND(MOD(ROW(),2)=0,OR(R$7="totaal",R$7=LEFT($B62,3)))</formula>
    </cfRule>
    <cfRule type="expression" dxfId="1132" priority="1151" stopIfTrue="1">
      <formula>MOD(ROW(),2)=0</formula>
    </cfRule>
    <cfRule type="expression" dxfId="1131" priority="1152" stopIfTrue="1">
      <formula>OR(R$7="totaal",R$7=LEFT($B62,3))</formula>
    </cfRule>
  </conditionalFormatting>
  <conditionalFormatting sqref="S63 S58 S52 S37 S20 S8">
    <cfRule type="expression" dxfId="1130" priority="1135" stopIfTrue="1">
      <formula>LEFT($B8,10)="Vestiging "</formula>
    </cfRule>
    <cfRule type="expression" dxfId="1129" priority="1136" stopIfTrue="1">
      <formula>LEFT($B8,7)="Almere "</formula>
    </cfRule>
    <cfRule type="expression" dxfId="1128" priority="1137" stopIfTrue="1">
      <formula>MOD(ROW(),2)=0</formula>
    </cfRule>
  </conditionalFormatting>
  <conditionalFormatting sqref="S59 S53:S55 S38:S51 S21:S36 S9:S16">
    <cfRule type="expression" dxfId="1127" priority="1138" stopIfTrue="1">
      <formula>AND(MOD(ROW(),2)=0,OR(S$7="totaal",LEFT(S$7,3)=LEFT($B9,3)))</formula>
    </cfRule>
    <cfRule type="expression" dxfId="1126" priority="1139" stopIfTrue="1">
      <formula>MOD(ROW(),2)=0</formula>
    </cfRule>
    <cfRule type="expression" dxfId="1125" priority="1140" stopIfTrue="1">
      <formula>OR(S$7="totaal",LEFT(S$7,3)=LEFT($B9,3))</formula>
    </cfRule>
  </conditionalFormatting>
  <conditionalFormatting sqref="S62">
    <cfRule type="expression" dxfId="1124" priority="1141" stopIfTrue="1">
      <formula>AND(MOD(ROW(),2)=0,OR(S$7="totaal",S$7=LEFT($B62,3)))</formula>
    </cfRule>
    <cfRule type="expression" dxfId="1123" priority="1142" stopIfTrue="1">
      <formula>MOD(ROW(),2)=0</formula>
    </cfRule>
    <cfRule type="expression" dxfId="1122" priority="1143" stopIfTrue="1">
      <formula>OR(S$7="totaal",S$7=LEFT($B62,3))</formula>
    </cfRule>
  </conditionalFormatting>
  <conditionalFormatting sqref="T63 T58 T52 T37 T20 T8">
    <cfRule type="expression" dxfId="1121" priority="1126" stopIfTrue="1">
      <formula>LEFT($B8,10)="Vestiging "</formula>
    </cfRule>
    <cfRule type="expression" dxfId="1120" priority="1127" stopIfTrue="1">
      <formula>LEFT($B8,7)="Almere "</formula>
    </cfRule>
    <cfRule type="expression" dxfId="1119" priority="1128" stopIfTrue="1">
      <formula>MOD(ROW(),2)=0</formula>
    </cfRule>
  </conditionalFormatting>
  <conditionalFormatting sqref="T59 T53:T55 T38:T51 T21:T36 T9:T16">
    <cfRule type="expression" dxfId="1118" priority="1129" stopIfTrue="1">
      <formula>AND(MOD(ROW(),2)=0,OR(T$7="totaal",LEFT(T$7,3)=LEFT($B9,3)))</formula>
    </cfRule>
    <cfRule type="expression" dxfId="1117" priority="1130" stopIfTrue="1">
      <formula>MOD(ROW(),2)=0</formula>
    </cfRule>
    <cfRule type="expression" dxfId="1116" priority="1131" stopIfTrue="1">
      <formula>OR(T$7="totaal",LEFT(T$7,3)=LEFT($B9,3))</formula>
    </cfRule>
  </conditionalFormatting>
  <conditionalFormatting sqref="T62">
    <cfRule type="expression" dxfId="1115" priority="1132" stopIfTrue="1">
      <formula>AND(MOD(ROW(),2)=0,OR(T$7="totaal",T$7=LEFT($B62,3)))</formula>
    </cfRule>
    <cfRule type="expression" dxfId="1114" priority="1133" stopIfTrue="1">
      <formula>MOD(ROW(),2)=0</formula>
    </cfRule>
    <cfRule type="expression" dxfId="1113" priority="1134" stopIfTrue="1">
      <formula>OR(T$7="totaal",T$7=LEFT($B62,3))</formula>
    </cfRule>
  </conditionalFormatting>
  <conditionalFormatting sqref="U63 U58 U52 U37 U20 U8">
    <cfRule type="expression" dxfId="1112" priority="1117" stopIfTrue="1">
      <formula>LEFT($B8,10)="Vestiging "</formula>
    </cfRule>
    <cfRule type="expression" dxfId="1111" priority="1118" stopIfTrue="1">
      <formula>LEFT($B8,7)="Almere "</formula>
    </cfRule>
    <cfRule type="expression" dxfId="1110" priority="1119" stopIfTrue="1">
      <formula>MOD(ROW(),2)=0</formula>
    </cfRule>
  </conditionalFormatting>
  <conditionalFormatting sqref="U59 U53:U55 U38:U51 U21:U36 U9:U16">
    <cfRule type="expression" dxfId="1109" priority="1120" stopIfTrue="1">
      <formula>AND(MOD(ROW(),2)=0,OR(U$7="totaal",LEFT(U$7,3)=LEFT($B9,3)))</formula>
    </cfRule>
    <cfRule type="expression" dxfId="1108" priority="1121" stopIfTrue="1">
      <formula>MOD(ROW(),2)=0</formula>
    </cfRule>
    <cfRule type="expression" dxfId="1107" priority="1122" stopIfTrue="1">
      <formula>OR(U$7="totaal",LEFT(U$7,3)=LEFT($B9,3))</formula>
    </cfRule>
  </conditionalFormatting>
  <conditionalFormatting sqref="U62">
    <cfRule type="expression" dxfId="1106" priority="1123" stopIfTrue="1">
      <formula>AND(MOD(ROW(),2)=0,OR(U$7="totaal",U$7=LEFT($B62,3)))</formula>
    </cfRule>
    <cfRule type="expression" dxfId="1105" priority="1124" stopIfTrue="1">
      <formula>MOD(ROW(),2)=0</formula>
    </cfRule>
    <cfRule type="expression" dxfId="1104" priority="1125" stopIfTrue="1">
      <formula>OR(U$7="totaal",U$7=LEFT($B62,3))</formula>
    </cfRule>
  </conditionalFormatting>
  <conditionalFormatting sqref="V63 V58 V52 V37 V20 V8">
    <cfRule type="expression" dxfId="1103" priority="1108" stopIfTrue="1">
      <formula>LEFT($B8,10)="Vestiging "</formula>
    </cfRule>
    <cfRule type="expression" dxfId="1102" priority="1109" stopIfTrue="1">
      <formula>LEFT($B8,7)="Almere "</formula>
    </cfRule>
    <cfRule type="expression" dxfId="1101" priority="1110" stopIfTrue="1">
      <formula>MOD(ROW(),2)=0</formula>
    </cfRule>
  </conditionalFormatting>
  <conditionalFormatting sqref="V59 V53:V55 V38:V51 V21:V36 V9:V16">
    <cfRule type="expression" dxfId="1100" priority="1111" stopIfTrue="1">
      <formula>AND(MOD(ROW(),2)=0,OR(V$7="totaal",LEFT(V$7,3)=LEFT($B9,3)))</formula>
    </cfRule>
    <cfRule type="expression" dxfId="1099" priority="1112" stopIfTrue="1">
      <formula>MOD(ROW(),2)=0</formula>
    </cfRule>
    <cfRule type="expression" dxfId="1098" priority="1113" stopIfTrue="1">
      <formula>OR(V$7="totaal",LEFT(V$7,3)=LEFT($B9,3))</formula>
    </cfRule>
  </conditionalFormatting>
  <conditionalFormatting sqref="V62">
    <cfRule type="expression" dxfId="1097" priority="1114" stopIfTrue="1">
      <formula>AND(MOD(ROW(),2)=0,OR(V$7="totaal",V$7=LEFT($B62,3)))</formula>
    </cfRule>
    <cfRule type="expression" dxfId="1096" priority="1115" stopIfTrue="1">
      <formula>MOD(ROW(),2)=0</formula>
    </cfRule>
    <cfRule type="expression" dxfId="1095" priority="1116" stopIfTrue="1">
      <formula>OR(V$7="totaal",V$7=LEFT($B62,3))</formula>
    </cfRule>
  </conditionalFormatting>
  <conditionalFormatting sqref="W63 W58 W52 W37 W20 W8">
    <cfRule type="expression" dxfId="1094" priority="1099" stopIfTrue="1">
      <formula>LEFT($B8,10)="Vestiging "</formula>
    </cfRule>
    <cfRule type="expression" dxfId="1093" priority="1100" stopIfTrue="1">
      <formula>LEFT($B8,7)="Almere "</formula>
    </cfRule>
    <cfRule type="expression" dxfId="1092" priority="1101" stopIfTrue="1">
      <formula>MOD(ROW(),2)=0</formula>
    </cfRule>
  </conditionalFormatting>
  <conditionalFormatting sqref="W59 W53:W55 W38:W51 W21:W36 W9:W16">
    <cfRule type="expression" dxfId="1091" priority="1102" stopIfTrue="1">
      <formula>AND(MOD(ROW(),2)=0,OR(W$7="totaal",LEFT(W$7,3)=LEFT($B9,3)))</formula>
    </cfRule>
    <cfRule type="expression" dxfId="1090" priority="1103" stopIfTrue="1">
      <formula>MOD(ROW(),2)=0</formula>
    </cfRule>
    <cfRule type="expression" dxfId="1089" priority="1104" stopIfTrue="1">
      <formula>OR(W$7="totaal",LEFT(W$7,3)=LEFT($B9,3))</formula>
    </cfRule>
  </conditionalFormatting>
  <conditionalFormatting sqref="W62">
    <cfRule type="expression" dxfId="1088" priority="1105" stopIfTrue="1">
      <formula>AND(MOD(ROW(),2)=0,OR(W$7="totaal",W$7=LEFT($B62,3)))</formula>
    </cfRule>
    <cfRule type="expression" dxfId="1087" priority="1106" stopIfTrue="1">
      <formula>MOD(ROW(),2)=0</formula>
    </cfRule>
    <cfRule type="expression" dxfId="1086" priority="1107" stopIfTrue="1">
      <formula>OR(W$7="totaal",W$7=LEFT($B62,3))</formula>
    </cfRule>
  </conditionalFormatting>
  <conditionalFormatting sqref="X63 X58 X52 X37 X20 X8">
    <cfRule type="expression" dxfId="1085" priority="1090" stopIfTrue="1">
      <formula>LEFT($B8,10)="Vestiging "</formula>
    </cfRule>
    <cfRule type="expression" dxfId="1084" priority="1091" stopIfTrue="1">
      <formula>LEFT($B8,7)="Almere "</formula>
    </cfRule>
    <cfRule type="expression" dxfId="1083" priority="1092" stopIfTrue="1">
      <formula>MOD(ROW(),2)=0</formula>
    </cfRule>
  </conditionalFormatting>
  <conditionalFormatting sqref="X59 X53:X55 X38:X51 X21:X36 X9:X16">
    <cfRule type="expression" dxfId="1082" priority="1093" stopIfTrue="1">
      <formula>AND(MOD(ROW(),2)=0,OR(X$7="totaal",LEFT(X$7,3)=LEFT($B9,3)))</formula>
    </cfRule>
    <cfRule type="expression" dxfId="1081" priority="1094" stopIfTrue="1">
      <formula>MOD(ROW(),2)=0</formula>
    </cfRule>
    <cfRule type="expression" dxfId="1080" priority="1095" stopIfTrue="1">
      <formula>OR(X$7="totaal",LEFT(X$7,3)=LEFT($B9,3))</formula>
    </cfRule>
  </conditionalFormatting>
  <conditionalFormatting sqref="X62">
    <cfRule type="expression" dxfId="1079" priority="1096" stopIfTrue="1">
      <formula>AND(MOD(ROW(),2)=0,OR(X$7="totaal",X$7=LEFT($B62,3)))</formula>
    </cfRule>
    <cfRule type="expression" dxfId="1078" priority="1097" stopIfTrue="1">
      <formula>MOD(ROW(),2)=0</formula>
    </cfRule>
    <cfRule type="expression" dxfId="1077" priority="1098" stopIfTrue="1">
      <formula>OR(X$7="totaal",X$7=LEFT($B62,3))</formula>
    </cfRule>
  </conditionalFormatting>
  <conditionalFormatting sqref="Y63 Y58 Y52 Y37 Y20 Y8">
    <cfRule type="expression" dxfId="1076" priority="1081" stopIfTrue="1">
      <formula>LEFT($B8,10)="Vestiging "</formula>
    </cfRule>
    <cfRule type="expression" dxfId="1075" priority="1082" stopIfTrue="1">
      <formula>LEFT($B8,7)="Almere "</formula>
    </cfRule>
    <cfRule type="expression" dxfId="1074" priority="1083" stopIfTrue="1">
      <formula>MOD(ROW(),2)=0</formula>
    </cfRule>
  </conditionalFormatting>
  <conditionalFormatting sqref="Y59 Y53:Y55 Y38:Y51 Y21:Y36 Y9:Y16">
    <cfRule type="expression" dxfId="1073" priority="1084" stopIfTrue="1">
      <formula>AND(MOD(ROW(),2)=0,OR(Y$7="totaal",LEFT(Y$7,3)=LEFT($B9,3)))</formula>
    </cfRule>
    <cfRule type="expression" dxfId="1072" priority="1085" stopIfTrue="1">
      <formula>MOD(ROW(),2)=0</formula>
    </cfRule>
    <cfRule type="expression" dxfId="1071" priority="1086" stopIfTrue="1">
      <formula>OR(Y$7="totaal",LEFT(Y$7,3)=LEFT($B9,3))</formula>
    </cfRule>
  </conditionalFormatting>
  <conditionalFormatting sqref="Y62">
    <cfRule type="expression" dxfId="1070" priority="1087" stopIfTrue="1">
      <formula>AND(MOD(ROW(),2)=0,OR(Y$7="totaal",Y$7=LEFT($B62,3)))</formula>
    </cfRule>
    <cfRule type="expression" dxfId="1069" priority="1088" stopIfTrue="1">
      <formula>MOD(ROW(),2)=0</formula>
    </cfRule>
    <cfRule type="expression" dxfId="1068" priority="1089" stopIfTrue="1">
      <formula>OR(Y$7="totaal",Y$7=LEFT($B62,3))</formula>
    </cfRule>
  </conditionalFormatting>
  <conditionalFormatting sqref="Z63 Z58 Z52 Z37 Z20 Z8">
    <cfRule type="expression" dxfId="1067" priority="1072" stopIfTrue="1">
      <formula>LEFT($B8,10)="Vestiging "</formula>
    </cfRule>
    <cfRule type="expression" dxfId="1066" priority="1073" stopIfTrue="1">
      <formula>LEFT($B8,7)="Almere "</formula>
    </cfRule>
    <cfRule type="expression" dxfId="1065" priority="1074" stopIfTrue="1">
      <formula>MOD(ROW(),2)=0</formula>
    </cfRule>
  </conditionalFormatting>
  <conditionalFormatting sqref="Z59 Z53:Z55 Z38:Z51 Z21:Z36 Z9:Z16">
    <cfRule type="expression" dxfId="1064" priority="1075" stopIfTrue="1">
      <formula>AND(MOD(ROW(),2)=0,OR(Z$7="totaal",LEFT(Z$7,3)=LEFT($B9,3)))</formula>
    </cfRule>
    <cfRule type="expression" dxfId="1063" priority="1076" stopIfTrue="1">
      <formula>MOD(ROW(),2)=0</formula>
    </cfRule>
    <cfRule type="expression" dxfId="1062" priority="1077" stopIfTrue="1">
      <formula>OR(Z$7="totaal",LEFT(Z$7,3)=LEFT($B9,3))</formula>
    </cfRule>
  </conditionalFormatting>
  <conditionalFormatting sqref="Z62">
    <cfRule type="expression" dxfId="1061" priority="1078" stopIfTrue="1">
      <formula>AND(MOD(ROW(),2)=0,OR(Z$7="totaal",Z$7=LEFT($B62,3)))</formula>
    </cfRule>
    <cfRule type="expression" dxfId="1060" priority="1079" stopIfTrue="1">
      <formula>MOD(ROW(),2)=0</formula>
    </cfRule>
    <cfRule type="expression" dxfId="1059" priority="1080" stopIfTrue="1">
      <formula>OR(Z$7="totaal",Z$7=LEFT($B62,3))</formula>
    </cfRule>
  </conditionalFormatting>
  <conditionalFormatting sqref="AA63 AA58 AA52 AA37 AA20 AA8">
    <cfRule type="expression" dxfId="1058" priority="1063" stopIfTrue="1">
      <formula>LEFT($B8,10)="Vestiging "</formula>
    </cfRule>
    <cfRule type="expression" dxfId="1057" priority="1064" stopIfTrue="1">
      <formula>LEFT($B8,7)="Almere "</formula>
    </cfRule>
    <cfRule type="expression" dxfId="1056" priority="1065" stopIfTrue="1">
      <formula>MOD(ROW(),2)=0</formula>
    </cfRule>
  </conditionalFormatting>
  <conditionalFormatting sqref="AA59 AA53:AA55 AA38:AA51 AA21:AA36 AA9:AA16">
    <cfRule type="expression" dxfId="1055" priority="1066" stopIfTrue="1">
      <formula>AND(MOD(ROW(),2)=0,OR(AA$7="totaal",LEFT(AA$7,3)=LEFT($B9,3)))</formula>
    </cfRule>
    <cfRule type="expression" dxfId="1054" priority="1067" stopIfTrue="1">
      <formula>MOD(ROW(),2)=0</formula>
    </cfRule>
    <cfRule type="expression" dxfId="1053" priority="1068" stopIfTrue="1">
      <formula>OR(AA$7="totaal",LEFT(AA$7,3)=LEFT($B9,3))</formula>
    </cfRule>
  </conditionalFormatting>
  <conditionalFormatting sqref="AA62">
    <cfRule type="expression" dxfId="1052" priority="1069" stopIfTrue="1">
      <formula>AND(MOD(ROW(),2)=0,OR(AA$7="totaal",AA$7=LEFT($B62,3)))</formula>
    </cfRule>
    <cfRule type="expression" dxfId="1051" priority="1070" stopIfTrue="1">
      <formula>MOD(ROW(),2)=0</formula>
    </cfRule>
    <cfRule type="expression" dxfId="1050" priority="1071" stopIfTrue="1">
      <formula>OR(AA$7="totaal",AA$7=LEFT($B62,3))</formula>
    </cfRule>
  </conditionalFormatting>
  <conditionalFormatting sqref="AB63 AB58 AB52 AB37 AB20 AB8">
    <cfRule type="expression" dxfId="1049" priority="1054" stopIfTrue="1">
      <formula>LEFT($B8,10)="Vestiging "</formula>
    </cfRule>
    <cfRule type="expression" dxfId="1048" priority="1055" stopIfTrue="1">
      <formula>LEFT($B8,7)="Almere "</formula>
    </cfRule>
    <cfRule type="expression" dxfId="1047" priority="1056" stopIfTrue="1">
      <formula>MOD(ROW(),2)=0</formula>
    </cfRule>
  </conditionalFormatting>
  <conditionalFormatting sqref="AB59 AB53:AB55 AB38:AB51 AB21:AB36 AB9:AB16">
    <cfRule type="expression" dxfId="1046" priority="1057" stopIfTrue="1">
      <formula>AND(MOD(ROW(),2)=0,OR(AB$7="totaal",LEFT(AB$7,3)=LEFT($B9,3)))</formula>
    </cfRule>
    <cfRule type="expression" dxfId="1045" priority="1058" stopIfTrue="1">
      <formula>MOD(ROW(),2)=0</formula>
    </cfRule>
    <cfRule type="expression" dxfId="1044" priority="1059" stopIfTrue="1">
      <formula>OR(AB$7="totaal",LEFT(AB$7,3)=LEFT($B9,3))</formula>
    </cfRule>
  </conditionalFormatting>
  <conditionalFormatting sqref="AB62">
    <cfRule type="expression" dxfId="1043" priority="1060" stopIfTrue="1">
      <formula>AND(MOD(ROW(),2)=0,OR(AB$7="totaal",AB$7=LEFT($B62,3)))</formula>
    </cfRule>
    <cfRule type="expression" dxfId="1042" priority="1061" stopIfTrue="1">
      <formula>MOD(ROW(),2)=0</formula>
    </cfRule>
    <cfRule type="expression" dxfId="1041" priority="1062" stopIfTrue="1">
      <formula>OR(AB$7="totaal",AB$7=LEFT($B62,3))</formula>
    </cfRule>
  </conditionalFormatting>
  <conditionalFormatting sqref="AC63 AC58 AC52 AC37 AC20 AC8">
    <cfRule type="expression" dxfId="1040" priority="1045" stopIfTrue="1">
      <formula>LEFT($B8,10)="Vestiging "</formula>
    </cfRule>
    <cfRule type="expression" dxfId="1039" priority="1046" stopIfTrue="1">
      <formula>LEFT($B8,7)="Almere "</formula>
    </cfRule>
    <cfRule type="expression" dxfId="1038" priority="1047" stopIfTrue="1">
      <formula>MOD(ROW(),2)=0</formula>
    </cfRule>
  </conditionalFormatting>
  <conditionalFormatting sqref="AC59 AC53:AC55 AC38:AC51 AC21:AC36 AC9:AC16">
    <cfRule type="expression" dxfId="1037" priority="1048" stopIfTrue="1">
      <formula>AND(MOD(ROW(),2)=0,OR(AC$7="totaal",LEFT(AC$7,3)=LEFT($B9,3)))</formula>
    </cfRule>
    <cfRule type="expression" dxfId="1036" priority="1049" stopIfTrue="1">
      <formula>MOD(ROW(),2)=0</formula>
    </cfRule>
    <cfRule type="expression" dxfId="1035" priority="1050" stopIfTrue="1">
      <formula>OR(AC$7="totaal",LEFT(AC$7,3)=LEFT($B9,3))</formula>
    </cfRule>
  </conditionalFormatting>
  <conditionalFormatting sqref="AC62">
    <cfRule type="expression" dxfId="1034" priority="1051" stopIfTrue="1">
      <formula>AND(MOD(ROW(),2)=0,OR(AC$7="totaal",AC$7=LEFT($B62,3)))</formula>
    </cfRule>
    <cfRule type="expression" dxfId="1033" priority="1052" stopIfTrue="1">
      <formula>MOD(ROW(),2)=0</formula>
    </cfRule>
    <cfRule type="expression" dxfId="1032" priority="1053" stopIfTrue="1">
      <formula>OR(AC$7="totaal",AC$7=LEFT($B62,3))</formula>
    </cfRule>
  </conditionalFormatting>
  <conditionalFormatting sqref="AD63 AD58 AD52 AD37 AD20 AD8">
    <cfRule type="expression" dxfId="1031" priority="1036" stopIfTrue="1">
      <formula>LEFT($B8,10)="Vestiging "</formula>
    </cfRule>
    <cfRule type="expression" dxfId="1030" priority="1037" stopIfTrue="1">
      <formula>LEFT($B8,7)="Almere "</formula>
    </cfRule>
    <cfRule type="expression" dxfId="1029" priority="1038" stopIfTrue="1">
      <formula>MOD(ROW(),2)=0</formula>
    </cfRule>
  </conditionalFormatting>
  <conditionalFormatting sqref="AD59 AD53:AD55 AD38:AD51 AD21:AD36 AD9:AD16">
    <cfRule type="expression" dxfId="1028" priority="1039" stopIfTrue="1">
      <formula>AND(MOD(ROW(),2)=0,OR(AD$7="totaal",LEFT(AD$7,3)=LEFT($B9,3)))</formula>
    </cfRule>
    <cfRule type="expression" dxfId="1027" priority="1040" stopIfTrue="1">
      <formula>MOD(ROW(),2)=0</formula>
    </cfRule>
    <cfRule type="expression" dxfId="1026" priority="1041" stopIfTrue="1">
      <formula>OR(AD$7="totaal",LEFT(AD$7,3)=LEFT($B9,3))</formula>
    </cfRule>
  </conditionalFormatting>
  <conditionalFormatting sqref="AD62">
    <cfRule type="expression" dxfId="1025" priority="1042" stopIfTrue="1">
      <formula>AND(MOD(ROW(),2)=0,OR(AD$7="totaal",AD$7=LEFT($B62,3)))</formula>
    </cfRule>
    <cfRule type="expression" dxfId="1024" priority="1043" stopIfTrue="1">
      <formula>MOD(ROW(),2)=0</formula>
    </cfRule>
    <cfRule type="expression" dxfId="1023" priority="1044" stopIfTrue="1">
      <formula>OR(AD$7="totaal",AD$7=LEFT($B62,3))</formula>
    </cfRule>
  </conditionalFormatting>
  <conditionalFormatting sqref="AE63 AE58 AE52 AE37 AE20 AE8">
    <cfRule type="expression" dxfId="1022" priority="1027" stopIfTrue="1">
      <formula>LEFT($B8,10)="Vestiging "</formula>
    </cfRule>
    <cfRule type="expression" dxfId="1021" priority="1028" stopIfTrue="1">
      <formula>LEFT($B8,7)="Almere "</formula>
    </cfRule>
    <cfRule type="expression" dxfId="1020" priority="1029" stopIfTrue="1">
      <formula>MOD(ROW(),2)=0</formula>
    </cfRule>
  </conditionalFormatting>
  <conditionalFormatting sqref="AE59 AE53:AE55 AE38:AE51 AE21:AE36 AE9:AE16">
    <cfRule type="expression" dxfId="1019" priority="1030" stopIfTrue="1">
      <formula>AND(MOD(ROW(),2)=0,OR(AE$7="totaal",LEFT(AE$7,3)=LEFT($B9,3)))</formula>
    </cfRule>
    <cfRule type="expression" dxfId="1018" priority="1031" stopIfTrue="1">
      <formula>MOD(ROW(),2)=0</formula>
    </cfRule>
    <cfRule type="expression" dxfId="1017" priority="1032" stopIfTrue="1">
      <formula>OR(AE$7="totaal",LEFT(AE$7,3)=LEFT($B9,3))</formula>
    </cfRule>
  </conditionalFormatting>
  <conditionalFormatting sqref="AE62">
    <cfRule type="expression" dxfId="1016" priority="1033" stopIfTrue="1">
      <formula>AND(MOD(ROW(),2)=0,OR(AE$7="totaal",AE$7=LEFT($B62,3)))</formula>
    </cfRule>
    <cfRule type="expression" dxfId="1015" priority="1034" stopIfTrue="1">
      <formula>MOD(ROW(),2)=0</formula>
    </cfRule>
    <cfRule type="expression" dxfId="1014" priority="1035" stopIfTrue="1">
      <formula>OR(AE$7="totaal",AE$7=LEFT($B62,3))</formula>
    </cfRule>
  </conditionalFormatting>
  <conditionalFormatting sqref="AF63 AF58 AF52 AF37 AF20 AF8">
    <cfRule type="expression" dxfId="1013" priority="1018" stopIfTrue="1">
      <formula>LEFT($B8,10)="Vestiging "</formula>
    </cfRule>
    <cfRule type="expression" dxfId="1012" priority="1019" stopIfTrue="1">
      <formula>LEFT($B8,7)="Almere "</formula>
    </cfRule>
    <cfRule type="expression" dxfId="1011" priority="1020" stopIfTrue="1">
      <formula>MOD(ROW(),2)=0</formula>
    </cfRule>
  </conditionalFormatting>
  <conditionalFormatting sqref="AF59 AF53:AF55 AF38:AF51 AF21:AF36 AF9:AF16">
    <cfRule type="expression" dxfId="1010" priority="1021" stopIfTrue="1">
      <formula>AND(MOD(ROW(),2)=0,OR(AF$7="totaal",LEFT(AF$7,3)=LEFT($B9,3)))</formula>
    </cfRule>
    <cfRule type="expression" dxfId="1009" priority="1022" stopIfTrue="1">
      <formula>MOD(ROW(),2)=0</formula>
    </cfRule>
    <cfRule type="expression" dxfId="1008" priority="1023" stopIfTrue="1">
      <formula>OR(AF$7="totaal",LEFT(AF$7,3)=LEFT($B9,3))</formula>
    </cfRule>
  </conditionalFormatting>
  <conditionalFormatting sqref="AF62">
    <cfRule type="expression" dxfId="1007" priority="1024" stopIfTrue="1">
      <formula>AND(MOD(ROW(),2)=0,OR(AF$7="totaal",AF$7=LEFT($B62,3)))</formula>
    </cfRule>
    <cfRule type="expression" dxfId="1006" priority="1025" stopIfTrue="1">
      <formula>MOD(ROW(),2)=0</formula>
    </cfRule>
    <cfRule type="expression" dxfId="1005" priority="1026" stopIfTrue="1">
      <formula>OR(AF$7="totaal",AF$7=LEFT($B62,3))</formula>
    </cfRule>
  </conditionalFormatting>
  <conditionalFormatting sqref="AJ8 AJ20 AJ37 AJ52 AJ58 AJ63">
    <cfRule type="expression" dxfId="1004" priority="1009" stopIfTrue="1">
      <formula>LEFT($B8,10)="Vestiging "</formula>
    </cfRule>
    <cfRule type="expression" dxfId="1003" priority="1010" stopIfTrue="1">
      <formula>LEFT($B8,7)="Almere "</formula>
    </cfRule>
    <cfRule type="expression" dxfId="1002" priority="1011" stopIfTrue="1">
      <formula>MOD(ROW(),2)=0</formula>
    </cfRule>
  </conditionalFormatting>
  <conditionalFormatting sqref="AJ9:AJ16 AJ21:AJ36 AJ38:AJ51 AJ53:AJ55 AJ59">
    <cfRule type="expression" dxfId="1001" priority="1012" stopIfTrue="1">
      <formula>AND(MOD(ROW(),2)=0,OR(AJ$7="totaal",LEFT(AJ$7,3)=LEFT($B9,3)))</formula>
    </cfRule>
    <cfRule type="expression" dxfId="1000" priority="1013" stopIfTrue="1">
      <formula>MOD(ROW(),2)=0</formula>
    </cfRule>
    <cfRule type="expression" dxfId="999" priority="1014" stopIfTrue="1">
      <formula>OR(AJ$7="totaal",LEFT(AJ$7,3)=LEFT($B9,3))</formula>
    </cfRule>
  </conditionalFormatting>
  <conditionalFormatting sqref="AJ62">
    <cfRule type="expression" dxfId="998" priority="1015" stopIfTrue="1">
      <formula>AND(MOD(ROW(),2)=0,OR(AJ$7="totaal",AJ$7=LEFT($B62,3)))</formula>
    </cfRule>
    <cfRule type="expression" dxfId="997" priority="1016" stopIfTrue="1">
      <formula>MOD(ROW(),2)=0</formula>
    </cfRule>
    <cfRule type="expression" dxfId="996" priority="1017" stopIfTrue="1">
      <formula>OR(AJ$7="totaal",AJ$7=LEFT($B62,3))</formula>
    </cfRule>
  </conditionalFormatting>
  <conditionalFormatting sqref="AK8 AK20 AK37 AK52 AK58 AK63">
    <cfRule type="expression" dxfId="995" priority="1000" stopIfTrue="1">
      <formula>LEFT($B8,10)="Vestiging "</formula>
    </cfRule>
    <cfRule type="expression" dxfId="994" priority="1001" stopIfTrue="1">
      <formula>LEFT($B8,7)="Almere "</formula>
    </cfRule>
    <cfRule type="expression" dxfId="993" priority="1002" stopIfTrue="1">
      <formula>MOD(ROW(),2)=0</formula>
    </cfRule>
  </conditionalFormatting>
  <conditionalFormatting sqref="AK9:AK16 AK21:AK36 AK38:AK51 AK53:AK55 AK59">
    <cfRule type="expression" dxfId="992" priority="1003" stopIfTrue="1">
      <formula>AND(MOD(ROW(),2)=0,OR(AK$7="totaal",LEFT(AK$7,3)=LEFT($B9,3)))</formula>
    </cfRule>
    <cfRule type="expression" dxfId="991" priority="1004" stopIfTrue="1">
      <formula>MOD(ROW(),2)=0</formula>
    </cfRule>
    <cfRule type="expression" dxfId="990" priority="1005" stopIfTrue="1">
      <formula>OR(AK$7="totaal",LEFT(AK$7,3)=LEFT($B9,3))</formula>
    </cfRule>
  </conditionalFormatting>
  <conditionalFormatting sqref="AK62">
    <cfRule type="expression" dxfId="989" priority="1006" stopIfTrue="1">
      <formula>AND(MOD(ROW(),2)=0,OR(AK$7="totaal",AK$7=LEFT($B62,3)))</formula>
    </cfRule>
    <cfRule type="expression" dxfId="988" priority="1007" stopIfTrue="1">
      <formula>MOD(ROW(),2)=0</formula>
    </cfRule>
    <cfRule type="expression" dxfId="987" priority="1008" stopIfTrue="1">
      <formula>OR(AK$7="totaal",AK$7=LEFT($B62,3))</formula>
    </cfRule>
  </conditionalFormatting>
  <conditionalFormatting sqref="AL8 AL20 AL37 AL52 AL58 AL63">
    <cfRule type="expression" dxfId="986" priority="991" stopIfTrue="1">
      <formula>LEFT($B8,10)="Vestiging "</formula>
    </cfRule>
    <cfRule type="expression" dxfId="985" priority="992" stopIfTrue="1">
      <formula>LEFT($B8,7)="Almere "</formula>
    </cfRule>
    <cfRule type="expression" dxfId="984" priority="993" stopIfTrue="1">
      <formula>MOD(ROW(),2)=0</formula>
    </cfRule>
  </conditionalFormatting>
  <conditionalFormatting sqref="AL9:AL16 AL21:AL36 AL38:AL51 AL53:AL55 AL59">
    <cfRule type="expression" dxfId="983" priority="994" stopIfTrue="1">
      <formula>AND(MOD(ROW(),2)=0,OR(AL$7="totaal",LEFT(AL$7,3)=LEFT($B9,3)))</formula>
    </cfRule>
    <cfRule type="expression" dxfId="982" priority="995" stopIfTrue="1">
      <formula>MOD(ROW(),2)=0</formula>
    </cfRule>
    <cfRule type="expression" dxfId="981" priority="996" stopIfTrue="1">
      <formula>OR(AL$7="totaal",LEFT(AL$7,3)=LEFT($B9,3))</formula>
    </cfRule>
  </conditionalFormatting>
  <conditionalFormatting sqref="AL62">
    <cfRule type="expression" dxfId="980" priority="997" stopIfTrue="1">
      <formula>AND(MOD(ROW(),2)=0,OR(AL$7="totaal",AL$7=LEFT($B62,3)))</formula>
    </cfRule>
    <cfRule type="expression" dxfId="979" priority="998" stopIfTrue="1">
      <formula>MOD(ROW(),2)=0</formula>
    </cfRule>
    <cfRule type="expression" dxfId="978" priority="999" stopIfTrue="1">
      <formula>OR(AL$7="totaal",AL$7=LEFT($B62,3))</formula>
    </cfRule>
  </conditionalFormatting>
  <conditionalFormatting sqref="AM8 AM20 AM37 AM52 AM58 AM63">
    <cfRule type="expression" dxfId="977" priority="982" stopIfTrue="1">
      <formula>LEFT($B8,10)="Vestiging "</formula>
    </cfRule>
    <cfRule type="expression" dxfId="976" priority="983" stopIfTrue="1">
      <formula>LEFT($B8,7)="Almere "</formula>
    </cfRule>
    <cfRule type="expression" dxfId="975" priority="984" stopIfTrue="1">
      <formula>MOD(ROW(),2)=0</formula>
    </cfRule>
  </conditionalFormatting>
  <conditionalFormatting sqref="AM9:AM16 AM21:AM36 AM38:AM51 AM53:AM55 AM59">
    <cfRule type="expression" dxfId="974" priority="985" stopIfTrue="1">
      <formula>AND(MOD(ROW(),2)=0,OR(AM$7="totaal",LEFT(AM$7,3)=LEFT($B9,3)))</formula>
    </cfRule>
    <cfRule type="expression" dxfId="973" priority="986" stopIfTrue="1">
      <formula>MOD(ROW(),2)=0</formula>
    </cfRule>
    <cfRule type="expression" dxfId="972" priority="987" stopIfTrue="1">
      <formula>OR(AM$7="totaal",LEFT(AM$7,3)=LEFT($B9,3))</formula>
    </cfRule>
  </conditionalFormatting>
  <conditionalFormatting sqref="AM62">
    <cfRule type="expression" dxfId="971" priority="988" stopIfTrue="1">
      <formula>AND(MOD(ROW(),2)=0,OR(AM$7="totaal",AM$7=LEFT($B62,3)))</formula>
    </cfRule>
    <cfRule type="expression" dxfId="970" priority="989" stopIfTrue="1">
      <formula>MOD(ROW(),2)=0</formula>
    </cfRule>
    <cfRule type="expression" dxfId="969" priority="990" stopIfTrue="1">
      <formula>OR(AM$7="totaal",AM$7=LEFT($B62,3))</formula>
    </cfRule>
  </conditionalFormatting>
  <conditionalFormatting sqref="AN8 AN20 AN37 AN52 AN58 AN63">
    <cfRule type="expression" dxfId="968" priority="973" stopIfTrue="1">
      <formula>LEFT($B8,10)="Vestiging "</formula>
    </cfRule>
    <cfRule type="expression" dxfId="967" priority="974" stopIfTrue="1">
      <formula>LEFT($B8,7)="Almere "</formula>
    </cfRule>
    <cfRule type="expression" dxfId="966" priority="975" stopIfTrue="1">
      <formula>MOD(ROW(),2)=0</formula>
    </cfRule>
  </conditionalFormatting>
  <conditionalFormatting sqref="AN9:AN16 AN21:AN36 AN38:AN51 AN53:AN55 AN59">
    <cfRule type="expression" dxfId="965" priority="976" stopIfTrue="1">
      <formula>AND(MOD(ROW(),2)=0,OR(AN$7="totaal",LEFT(AN$7,3)=LEFT($B9,3)))</formula>
    </cfRule>
    <cfRule type="expression" dxfId="964" priority="977" stopIfTrue="1">
      <formula>MOD(ROW(),2)=0</formula>
    </cfRule>
    <cfRule type="expression" dxfId="963" priority="978" stopIfTrue="1">
      <formula>OR(AN$7="totaal",LEFT(AN$7,3)=LEFT($B9,3))</formula>
    </cfRule>
  </conditionalFormatting>
  <conditionalFormatting sqref="AN62">
    <cfRule type="expression" dxfId="962" priority="979" stopIfTrue="1">
      <formula>AND(MOD(ROW(),2)=0,OR(AN$7="totaal",AN$7=LEFT($B62,3)))</formula>
    </cfRule>
    <cfRule type="expression" dxfId="961" priority="980" stopIfTrue="1">
      <formula>MOD(ROW(),2)=0</formula>
    </cfRule>
    <cfRule type="expression" dxfId="960" priority="981" stopIfTrue="1">
      <formula>OR(AN$7="totaal",AN$7=LEFT($B62,3))</formula>
    </cfRule>
  </conditionalFormatting>
  <conditionalFormatting sqref="AO8 AO20 AO37 AO52 AO58 AO63">
    <cfRule type="expression" dxfId="959" priority="964" stopIfTrue="1">
      <formula>LEFT($B8,10)="Vestiging "</formula>
    </cfRule>
    <cfRule type="expression" dxfId="958" priority="965" stopIfTrue="1">
      <formula>LEFT($B8,7)="Almere "</formula>
    </cfRule>
    <cfRule type="expression" dxfId="957" priority="966" stopIfTrue="1">
      <formula>MOD(ROW(),2)=0</formula>
    </cfRule>
  </conditionalFormatting>
  <conditionalFormatting sqref="AO9:AO16 AO21:AO36 AO38:AO51 AO53:AO55 AO59">
    <cfRule type="expression" dxfId="956" priority="967" stopIfTrue="1">
      <formula>AND(MOD(ROW(),2)=0,OR(AO$7="totaal",LEFT(AO$7,3)=LEFT($B9,3)))</formula>
    </cfRule>
    <cfRule type="expression" dxfId="955" priority="968" stopIfTrue="1">
      <formula>MOD(ROW(),2)=0</formula>
    </cfRule>
    <cfRule type="expression" dxfId="954" priority="969" stopIfTrue="1">
      <formula>OR(AO$7="totaal",LEFT(AO$7,3)=LEFT($B9,3))</formula>
    </cfRule>
  </conditionalFormatting>
  <conditionalFormatting sqref="AO62">
    <cfRule type="expression" dxfId="953" priority="970" stopIfTrue="1">
      <formula>AND(MOD(ROW(),2)=0,OR(AO$7="totaal",AO$7=LEFT($B62,3)))</formula>
    </cfRule>
    <cfRule type="expression" dxfId="952" priority="971" stopIfTrue="1">
      <formula>MOD(ROW(),2)=0</formula>
    </cfRule>
    <cfRule type="expression" dxfId="951" priority="972" stopIfTrue="1">
      <formula>OR(AO$7="totaal",AO$7=LEFT($B62,3))</formula>
    </cfRule>
  </conditionalFormatting>
  <conditionalFormatting sqref="AP8 AP20 AP37 AP52 AP58 AP63">
    <cfRule type="expression" dxfId="950" priority="955" stopIfTrue="1">
      <formula>LEFT($B8,10)="Vestiging "</formula>
    </cfRule>
    <cfRule type="expression" dxfId="949" priority="956" stopIfTrue="1">
      <formula>LEFT($B8,7)="Almere "</formula>
    </cfRule>
    <cfRule type="expression" dxfId="948" priority="957" stopIfTrue="1">
      <formula>MOD(ROW(),2)=0</formula>
    </cfRule>
  </conditionalFormatting>
  <conditionalFormatting sqref="AP9:AP16 AP21:AP36 AP38:AP51 AP53:AP55 AP59">
    <cfRule type="expression" dxfId="947" priority="958" stopIfTrue="1">
      <formula>AND(MOD(ROW(),2)=0,OR(AP$7="totaal",LEFT(AP$7,3)=LEFT($B9,3)))</formula>
    </cfRule>
    <cfRule type="expression" dxfId="946" priority="959" stopIfTrue="1">
      <formula>MOD(ROW(),2)=0</formula>
    </cfRule>
    <cfRule type="expression" dxfId="945" priority="960" stopIfTrue="1">
      <formula>OR(AP$7="totaal",LEFT(AP$7,3)=LEFT($B9,3))</formula>
    </cfRule>
  </conditionalFormatting>
  <conditionalFormatting sqref="AP62">
    <cfRule type="expression" dxfId="944" priority="961" stopIfTrue="1">
      <formula>AND(MOD(ROW(),2)=0,OR(AP$7="totaal",AP$7=LEFT($B62,3)))</formula>
    </cfRule>
    <cfRule type="expression" dxfId="943" priority="962" stopIfTrue="1">
      <formula>MOD(ROW(),2)=0</formula>
    </cfRule>
    <cfRule type="expression" dxfId="942" priority="963" stopIfTrue="1">
      <formula>OR(AP$7="totaal",AP$7=LEFT($B62,3))</formula>
    </cfRule>
  </conditionalFormatting>
  <conditionalFormatting sqref="AQ8 AQ20 AQ37 AQ52 AQ58 AQ63">
    <cfRule type="expression" dxfId="941" priority="946" stopIfTrue="1">
      <formula>LEFT($B8,10)="Vestiging "</formula>
    </cfRule>
    <cfRule type="expression" dxfId="940" priority="947" stopIfTrue="1">
      <formula>LEFT($B8,7)="Almere "</formula>
    </cfRule>
    <cfRule type="expression" dxfId="939" priority="948" stopIfTrue="1">
      <formula>MOD(ROW(),2)=0</formula>
    </cfRule>
  </conditionalFormatting>
  <conditionalFormatting sqref="AQ9:AQ16 AQ21:AQ36 AQ38:AQ51 AQ53:AQ55 AQ59">
    <cfRule type="expression" dxfId="938" priority="949" stopIfTrue="1">
      <formula>AND(MOD(ROW(),2)=0,OR(AQ$7="totaal",LEFT(AQ$7,3)=LEFT($B9,3)))</formula>
    </cfRule>
    <cfRule type="expression" dxfId="937" priority="950" stopIfTrue="1">
      <formula>MOD(ROW(),2)=0</formula>
    </cfRule>
    <cfRule type="expression" dxfId="936" priority="951" stopIfTrue="1">
      <formula>OR(AQ$7="totaal",LEFT(AQ$7,3)=LEFT($B9,3))</formula>
    </cfRule>
  </conditionalFormatting>
  <conditionalFormatting sqref="AQ62">
    <cfRule type="expression" dxfId="935" priority="952" stopIfTrue="1">
      <formula>AND(MOD(ROW(),2)=0,OR(AQ$7="totaal",AQ$7=LEFT($B62,3)))</formula>
    </cfRule>
    <cfRule type="expression" dxfId="934" priority="953" stopIfTrue="1">
      <formula>MOD(ROW(),2)=0</formula>
    </cfRule>
    <cfRule type="expression" dxfId="933" priority="954" stopIfTrue="1">
      <formula>OR(AQ$7="totaal",AQ$7=LEFT($B62,3))</formula>
    </cfRule>
  </conditionalFormatting>
  <conditionalFormatting sqref="AR8 AR20 AR37 AR52 AR58 AR63">
    <cfRule type="expression" dxfId="932" priority="937" stopIfTrue="1">
      <formula>LEFT($B8,10)="Vestiging "</formula>
    </cfRule>
    <cfRule type="expression" dxfId="931" priority="938" stopIfTrue="1">
      <formula>LEFT($B8,7)="Almere "</formula>
    </cfRule>
    <cfRule type="expression" dxfId="930" priority="939" stopIfTrue="1">
      <formula>MOD(ROW(),2)=0</formula>
    </cfRule>
  </conditionalFormatting>
  <conditionalFormatting sqref="AR9:AR16 AR21:AR36 AR38:AR51 AR53:AR55 AR59">
    <cfRule type="expression" dxfId="929" priority="940" stopIfTrue="1">
      <formula>AND(MOD(ROW(),2)=0,OR(AR$7="totaal",LEFT(AR$7,3)=LEFT($B9,3)))</formula>
    </cfRule>
    <cfRule type="expression" dxfId="928" priority="941" stopIfTrue="1">
      <formula>MOD(ROW(),2)=0</formula>
    </cfRule>
    <cfRule type="expression" dxfId="927" priority="942" stopIfTrue="1">
      <formula>OR(AR$7="totaal",LEFT(AR$7,3)=LEFT($B9,3))</formula>
    </cfRule>
  </conditionalFormatting>
  <conditionalFormatting sqref="AR62">
    <cfRule type="expression" dxfId="926" priority="943" stopIfTrue="1">
      <formula>AND(MOD(ROW(),2)=0,OR(AR$7="totaal",AR$7=LEFT($B62,3)))</formula>
    </cfRule>
    <cfRule type="expression" dxfId="925" priority="944" stopIfTrue="1">
      <formula>MOD(ROW(),2)=0</formula>
    </cfRule>
    <cfRule type="expression" dxfId="924" priority="945" stopIfTrue="1">
      <formula>OR(AR$7="totaal",AR$7=LEFT($B62,3))</formula>
    </cfRule>
  </conditionalFormatting>
  <conditionalFormatting sqref="AS8 AS20 AS37 AS52 AS58 AS63">
    <cfRule type="expression" dxfId="923" priority="928" stopIfTrue="1">
      <formula>LEFT($B8,10)="Vestiging "</formula>
    </cfRule>
    <cfRule type="expression" dxfId="922" priority="929" stopIfTrue="1">
      <formula>LEFT($B8,7)="Almere "</formula>
    </cfRule>
    <cfRule type="expression" dxfId="921" priority="930" stopIfTrue="1">
      <formula>MOD(ROW(),2)=0</formula>
    </cfRule>
  </conditionalFormatting>
  <conditionalFormatting sqref="AS9:AS16 AS21:AS36 AS38:AS51 AS53:AS55 AS59">
    <cfRule type="expression" dxfId="920" priority="931" stopIfTrue="1">
      <formula>AND(MOD(ROW(),2)=0,OR(AS$7="totaal",LEFT(AS$7,3)=LEFT($B9,3)))</formula>
    </cfRule>
    <cfRule type="expression" dxfId="919" priority="932" stopIfTrue="1">
      <formula>MOD(ROW(),2)=0</formula>
    </cfRule>
    <cfRule type="expression" dxfId="918" priority="933" stopIfTrue="1">
      <formula>OR(AS$7="totaal",LEFT(AS$7,3)=LEFT($B9,3))</formula>
    </cfRule>
  </conditionalFormatting>
  <conditionalFormatting sqref="AS62">
    <cfRule type="expression" dxfId="917" priority="934" stopIfTrue="1">
      <formula>AND(MOD(ROW(),2)=0,OR(AS$7="totaal",AS$7=LEFT($B62,3)))</formula>
    </cfRule>
    <cfRule type="expression" dxfId="916" priority="935" stopIfTrue="1">
      <formula>MOD(ROW(),2)=0</formula>
    </cfRule>
    <cfRule type="expression" dxfId="915" priority="936" stopIfTrue="1">
      <formula>OR(AS$7="totaal",AS$7=LEFT($B62,3))</formula>
    </cfRule>
  </conditionalFormatting>
  <conditionalFormatting sqref="AT8 AT20 AT37 AT52 AT58 AT63">
    <cfRule type="expression" dxfId="914" priority="919" stopIfTrue="1">
      <formula>LEFT($B8,10)="Vestiging "</formula>
    </cfRule>
    <cfRule type="expression" dxfId="913" priority="920" stopIfTrue="1">
      <formula>LEFT($B8,7)="Almere "</formula>
    </cfRule>
    <cfRule type="expression" dxfId="912" priority="921" stopIfTrue="1">
      <formula>MOD(ROW(),2)=0</formula>
    </cfRule>
  </conditionalFormatting>
  <conditionalFormatting sqref="AT9:AT16 AT21:AT36 AT38:AT51 AT53:AT55 AT59">
    <cfRule type="expression" dxfId="911" priority="922" stopIfTrue="1">
      <formula>AND(MOD(ROW(),2)=0,OR(AT$7="totaal",LEFT(AT$7,3)=LEFT($B9,3)))</formula>
    </cfRule>
    <cfRule type="expression" dxfId="910" priority="923" stopIfTrue="1">
      <formula>MOD(ROW(),2)=0</formula>
    </cfRule>
    <cfRule type="expression" dxfId="909" priority="924" stopIfTrue="1">
      <formula>OR(AT$7="totaal",LEFT(AT$7,3)=LEFT($B9,3))</formula>
    </cfRule>
  </conditionalFormatting>
  <conditionalFormatting sqref="AT62">
    <cfRule type="expression" dxfId="908" priority="925" stopIfTrue="1">
      <formula>AND(MOD(ROW(),2)=0,OR(AT$7="totaal",AT$7=LEFT($B62,3)))</formula>
    </cfRule>
    <cfRule type="expression" dxfId="907" priority="926" stopIfTrue="1">
      <formula>MOD(ROW(),2)=0</formula>
    </cfRule>
    <cfRule type="expression" dxfId="906" priority="927" stopIfTrue="1">
      <formula>OR(AT$7="totaal",AT$7=LEFT($B62,3))</formula>
    </cfRule>
  </conditionalFormatting>
  <conditionalFormatting sqref="AU8 AU20 AU37 AU52 AU58 AU63">
    <cfRule type="expression" dxfId="905" priority="910" stopIfTrue="1">
      <formula>LEFT($B8,10)="Vestiging "</formula>
    </cfRule>
    <cfRule type="expression" dxfId="904" priority="911" stopIfTrue="1">
      <formula>LEFT($B8,7)="Almere "</formula>
    </cfRule>
    <cfRule type="expression" dxfId="903" priority="912" stopIfTrue="1">
      <formula>MOD(ROW(),2)=0</formula>
    </cfRule>
  </conditionalFormatting>
  <conditionalFormatting sqref="AU9:AU16 AU21:AU36 AU38:AU51 AU53:AU55 AU59">
    <cfRule type="expression" dxfId="902" priority="913" stopIfTrue="1">
      <formula>AND(MOD(ROW(),2)=0,OR(AU$7="totaal",LEFT(AU$7,3)=LEFT($B9,3)))</formula>
    </cfRule>
    <cfRule type="expression" dxfId="901" priority="914" stopIfTrue="1">
      <formula>MOD(ROW(),2)=0</formula>
    </cfRule>
    <cfRule type="expression" dxfId="900" priority="915" stopIfTrue="1">
      <formula>OR(AU$7="totaal",LEFT(AU$7,3)=LEFT($B9,3))</formula>
    </cfRule>
  </conditionalFormatting>
  <conditionalFormatting sqref="AU62">
    <cfRule type="expression" dxfId="899" priority="916" stopIfTrue="1">
      <formula>AND(MOD(ROW(),2)=0,OR(AU$7="totaal",AU$7=LEFT($B62,3)))</formula>
    </cfRule>
    <cfRule type="expression" dxfId="898" priority="917" stopIfTrue="1">
      <formula>MOD(ROW(),2)=0</formula>
    </cfRule>
    <cfRule type="expression" dxfId="897" priority="918" stopIfTrue="1">
      <formula>OR(AU$7="totaal",AU$7=LEFT($B62,3))</formula>
    </cfRule>
  </conditionalFormatting>
  <conditionalFormatting sqref="AV8 AV20 AV37 AV52 AV58 AV63">
    <cfRule type="expression" dxfId="896" priority="901" stopIfTrue="1">
      <formula>LEFT($B8,10)="Vestiging "</formula>
    </cfRule>
    <cfRule type="expression" dxfId="895" priority="902" stopIfTrue="1">
      <formula>LEFT($B8,7)="Almere "</formula>
    </cfRule>
    <cfRule type="expression" dxfId="894" priority="903" stopIfTrue="1">
      <formula>MOD(ROW(),2)=0</formula>
    </cfRule>
  </conditionalFormatting>
  <conditionalFormatting sqref="AV9:AV16 AV21:AV36 AV38:AV51 AV53:AV55 AV59">
    <cfRule type="expression" dxfId="893" priority="904" stopIfTrue="1">
      <formula>AND(MOD(ROW(),2)=0,OR(AV$7="totaal",LEFT(AV$7,3)=LEFT($B9,3)))</formula>
    </cfRule>
    <cfRule type="expression" dxfId="892" priority="905" stopIfTrue="1">
      <formula>MOD(ROW(),2)=0</formula>
    </cfRule>
    <cfRule type="expression" dxfId="891" priority="906" stopIfTrue="1">
      <formula>OR(AV$7="totaal",LEFT(AV$7,3)=LEFT($B9,3))</formula>
    </cfRule>
  </conditionalFormatting>
  <conditionalFormatting sqref="AV62">
    <cfRule type="expression" dxfId="890" priority="907" stopIfTrue="1">
      <formula>AND(MOD(ROW(),2)=0,OR(AV$7="totaal",AV$7=LEFT($B62,3)))</formula>
    </cfRule>
    <cfRule type="expression" dxfId="889" priority="908" stopIfTrue="1">
      <formula>MOD(ROW(),2)=0</formula>
    </cfRule>
    <cfRule type="expression" dxfId="888" priority="909" stopIfTrue="1">
      <formula>OR(AV$7="totaal",AV$7=LEFT($B62,3))</formula>
    </cfRule>
  </conditionalFormatting>
  <conditionalFormatting sqref="AZ63 AZ58 AZ52 AZ37 AZ20 AZ8">
    <cfRule type="expression" dxfId="887" priority="892" stopIfTrue="1">
      <formula>LEFT($B8,10)="Vestiging "</formula>
    </cfRule>
    <cfRule type="expression" dxfId="886" priority="893" stopIfTrue="1">
      <formula>LEFT($B8,7)="Almere "</formula>
    </cfRule>
    <cfRule type="expression" dxfId="885" priority="894" stopIfTrue="1">
      <formula>MOD(ROW(),2)=0</formula>
    </cfRule>
  </conditionalFormatting>
  <conditionalFormatting sqref="AZ59 AZ53:AZ55 AZ38:AZ51 AZ21:AZ36 AZ9:AZ16">
    <cfRule type="expression" dxfId="884" priority="895" stopIfTrue="1">
      <formula>AND(MOD(ROW(),2)=0,OR(AZ$7="totaal",LEFT(AZ$7,3)=LEFT($B9,3)))</formula>
    </cfRule>
    <cfRule type="expression" dxfId="883" priority="896" stopIfTrue="1">
      <formula>MOD(ROW(),2)=0</formula>
    </cfRule>
    <cfRule type="expression" dxfId="882" priority="897" stopIfTrue="1">
      <formula>OR(AZ$7="totaal",LEFT(AZ$7,3)=LEFT($B9,3))</formula>
    </cfRule>
  </conditionalFormatting>
  <conditionalFormatting sqref="AZ62">
    <cfRule type="expression" dxfId="881" priority="898" stopIfTrue="1">
      <formula>AND(MOD(ROW(),2)=0,OR(AZ$7="totaal",AZ$7=LEFT($B62,3)))</formula>
    </cfRule>
    <cfRule type="expression" dxfId="880" priority="899" stopIfTrue="1">
      <formula>MOD(ROW(),2)=0</formula>
    </cfRule>
    <cfRule type="expression" dxfId="879" priority="900" stopIfTrue="1">
      <formula>OR(AZ$7="totaal",AZ$7=LEFT($B62,3))</formula>
    </cfRule>
  </conditionalFormatting>
  <conditionalFormatting sqref="BA63 BA58 BA52 BA37 BA20 BA8">
    <cfRule type="expression" dxfId="878" priority="883" stopIfTrue="1">
      <formula>LEFT($B8,10)="Vestiging "</formula>
    </cfRule>
    <cfRule type="expression" dxfId="877" priority="884" stopIfTrue="1">
      <formula>LEFT($B8,7)="Almere "</formula>
    </cfRule>
    <cfRule type="expression" dxfId="876" priority="885" stopIfTrue="1">
      <formula>MOD(ROW(),2)=0</formula>
    </cfRule>
  </conditionalFormatting>
  <conditionalFormatting sqref="BA59 BA53:BA55 BA38:BA51 BA21:BA36 BA9:BA16">
    <cfRule type="expression" dxfId="875" priority="886" stopIfTrue="1">
      <formula>AND(MOD(ROW(),2)=0,OR(BA$7="totaal",LEFT(BA$7,3)=LEFT($B9,3)))</formula>
    </cfRule>
    <cfRule type="expression" dxfId="874" priority="887" stopIfTrue="1">
      <formula>MOD(ROW(),2)=0</formula>
    </cfRule>
    <cfRule type="expression" dxfId="873" priority="888" stopIfTrue="1">
      <formula>OR(BA$7="totaal",LEFT(BA$7,3)=LEFT($B9,3))</formula>
    </cfRule>
  </conditionalFormatting>
  <conditionalFormatting sqref="BA62">
    <cfRule type="expression" dxfId="872" priority="889" stopIfTrue="1">
      <formula>AND(MOD(ROW(),2)=0,OR(BA$7="totaal",BA$7=LEFT($B62,3)))</formula>
    </cfRule>
    <cfRule type="expression" dxfId="871" priority="890" stopIfTrue="1">
      <formula>MOD(ROW(),2)=0</formula>
    </cfRule>
    <cfRule type="expression" dxfId="870" priority="891" stopIfTrue="1">
      <formula>OR(BA$7="totaal",BA$7=LEFT($B62,3))</formula>
    </cfRule>
  </conditionalFormatting>
  <conditionalFormatting sqref="AO56">
    <cfRule type="expression" dxfId="869" priority="391" stopIfTrue="1">
      <formula>AND(MOD(ROW(),2)=0,OR(AO$7="totaal",LEFT(AO$7,3)=LEFT($B56,3)))</formula>
    </cfRule>
    <cfRule type="expression" dxfId="868" priority="392" stopIfTrue="1">
      <formula>MOD(ROW(),2)=0</formula>
    </cfRule>
    <cfRule type="expression" dxfId="867" priority="393" stopIfTrue="1">
      <formula>OR(AO$7="totaal",LEFT(AO$7,3)=LEFT($B56,3))</formula>
    </cfRule>
  </conditionalFormatting>
  <conditionalFormatting sqref="BG8 BG20 BG37 BG52 BG58 BG63">
    <cfRule type="expression" dxfId="866" priority="865" stopIfTrue="1">
      <formula>LEFT($B8,10)="Vestiging "</formula>
    </cfRule>
    <cfRule type="expression" dxfId="865" priority="866" stopIfTrue="1">
      <formula>LEFT($B8,7)="Almere "</formula>
    </cfRule>
    <cfRule type="expression" dxfId="864" priority="867" stopIfTrue="1">
      <formula>MOD(ROW(),2)=0</formula>
    </cfRule>
  </conditionalFormatting>
  <conditionalFormatting sqref="BG9:BG16 BG21:BG36 BG38:BG51 BG53:BG55 BG59">
    <cfRule type="expression" dxfId="863" priority="868" stopIfTrue="1">
      <formula>AND(MOD(ROW(),2)=0,OR(BG$7="totaal",LEFT(BG$7,3)=LEFT($B9,3)))</formula>
    </cfRule>
    <cfRule type="expression" dxfId="862" priority="869" stopIfTrue="1">
      <formula>MOD(ROW(),2)=0</formula>
    </cfRule>
    <cfRule type="expression" dxfId="861" priority="870" stopIfTrue="1">
      <formula>OR(BG$7="totaal",LEFT(BG$7,3)=LEFT($B9,3))</formula>
    </cfRule>
  </conditionalFormatting>
  <conditionalFormatting sqref="BG62">
    <cfRule type="expression" dxfId="860" priority="871" stopIfTrue="1">
      <formula>AND(MOD(ROW(),2)=0,OR(BG$7="totaal",BG$7=LEFT($B62,3)))</formula>
    </cfRule>
    <cfRule type="expression" dxfId="859" priority="872" stopIfTrue="1">
      <formula>MOD(ROW(),2)=0</formula>
    </cfRule>
    <cfRule type="expression" dxfId="858" priority="873" stopIfTrue="1">
      <formula>OR(BG$7="totaal",BG$7=LEFT($B62,3))</formula>
    </cfRule>
  </conditionalFormatting>
  <conditionalFormatting sqref="BH8 BH20 BH37 BH52 BH58 BH63">
    <cfRule type="expression" dxfId="857" priority="847" stopIfTrue="1">
      <formula>LEFT($B8,10)="Vestiging "</formula>
    </cfRule>
    <cfRule type="expression" dxfId="856" priority="848" stopIfTrue="1">
      <formula>LEFT($B8,7)="Almere "</formula>
    </cfRule>
    <cfRule type="expression" dxfId="855" priority="849" stopIfTrue="1">
      <formula>MOD(ROW(),2)=0</formula>
    </cfRule>
  </conditionalFormatting>
  <conditionalFormatting sqref="BH9:BH16 BH21:BH36 BH38:BH51 BH53:BH55 BH59">
    <cfRule type="expression" dxfId="854" priority="850" stopIfTrue="1">
      <formula>AND(MOD(ROW(),2)=0,OR(BH$7="totaal",LEFT(BH$7,3)=LEFT($B9,3)))</formula>
    </cfRule>
    <cfRule type="expression" dxfId="853" priority="851" stopIfTrue="1">
      <formula>MOD(ROW(),2)=0</formula>
    </cfRule>
    <cfRule type="expression" dxfId="852" priority="852" stopIfTrue="1">
      <formula>OR(BH$7="totaal",LEFT(BH$7,3)=LEFT($B9,3))</formula>
    </cfRule>
  </conditionalFormatting>
  <conditionalFormatting sqref="BH62">
    <cfRule type="expression" dxfId="851" priority="853" stopIfTrue="1">
      <formula>AND(MOD(ROW(),2)=0,OR(BH$7="totaal",BH$7=LEFT($B62,3)))</formula>
    </cfRule>
    <cfRule type="expression" dxfId="850" priority="854" stopIfTrue="1">
      <formula>MOD(ROW(),2)=0</formula>
    </cfRule>
    <cfRule type="expression" dxfId="849" priority="855" stopIfTrue="1">
      <formula>OR(BH$7="totaal",BH$7=LEFT($B62,3))</formula>
    </cfRule>
  </conditionalFormatting>
  <conditionalFormatting sqref="BG19">
    <cfRule type="expression" dxfId="848" priority="508" stopIfTrue="1">
      <formula>AND(MOD(ROW(),2)=0,OR(BG$7="totaal",LEFT(BG$7,3)=LEFT($B19,3)))</formula>
    </cfRule>
    <cfRule type="expression" dxfId="847" priority="509" stopIfTrue="1">
      <formula>MOD(ROW(),2)=0</formula>
    </cfRule>
    <cfRule type="expression" dxfId="846" priority="510" stopIfTrue="1">
      <formula>OR(BG$7="totaal",LEFT(BG$7,3)=LEFT($B19,3))</formula>
    </cfRule>
  </conditionalFormatting>
  <conditionalFormatting sqref="BJ17:BM17 A17:B17">
    <cfRule type="expression" dxfId="845" priority="841" stopIfTrue="1">
      <formula>LEFT($B17,10)="Vestiging "</formula>
    </cfRule>
    <cfRule type="expression" dxfId="844" priority="842" stopIfTrue="1">
      <formula>LEFT($B17,7)="Almere "</formula>
    </cfRule>
    <cfRule type="expression" dxfId="843" priority="843" stopIfTrue="1">
      <formula>MOD(ROW(),2)=0</formula>
    </cfRule>
  </conditionalFormatting>
  <conditionalFormatting sqref="C17:K17 O17:Q17 AG17:AI17 AW17:AY17 BD17:BF17 BI17">
    <cfRule type="expression" dxfId="842" priority="844" stopIfTrue="1">
      <formula>AND(MOD(ROW(),2)=0,OR(C$7="totaal",LEFT(C$7,3)=LEFT($B17,3)))</formula>
    </cfRule>
    <cfRule type="expression" dxfId="841" priority="845" stopIfTrue="1">
      <formula>MOD(ROW(),2)=0</formula>
    </cfRule>
    <cfRule type="expression" dxfId="840" priority="846" stopIfTrue="1">
      <formula>OR(C$7="totaal",LEFT(C$7,3)=LEFT($B17,3))</formula>
    </cfRule>
  </conditionalFormatting>
  <conditionalFormatting sqref="L17">
    <cfRule type="expression" dxfId="839" priority="838" stopIfTrue="1">
      <formula>AND(MOD(ROW(),2)=0,OR(L$7="totaal",LEFT(L$7,3)=LEFT($B17,3)))</formula>
    </cfRule>
    <cfRule type="expression" dxfId="838" priority="839" stopIfTrue="1">
      <formula>MOD(ROW(),2)=0</formula>
    </cfRule>
    <cfRule type="expression" dxfId="837" priority="840" stopIfTrue="1">
      <formula>OR(L$7="totaal",LEFT(L$7,3)=LEFT($B17,3))</formula>
    </cfRule>
  </conditionalFormatting>
  <conditionalFormatting sqref="M17">
    <cfRule type="expression" dxfId="836" priority="835" stopIfTrue="1">
      <formula>AND(MOD(ROW(),2)=0,OR(M$7="totaal",LEFT(M$7,3)=LEFT($B17,3)))</formula>
    </cfRule>
    <cfRule type="expression" dxfId="835" priority="836" stopIfTrue="1">
      <formula>MOD(ROW(),2)=0</formula>
    </cfRule>
    <cfRule type="expression" dxfId="834" priority="837" stopIfTrue="1">
      <formula>OR(M$7="totaal",LEFT(M$7,3)=LEFT($B17,3))</formula>
    </cfRule>
  </conditionalFormatting>
  <conditionalFormatting sqref="N17">
    <cfRule type="expression" dxfId="833" priority="832" stopIfTrue="1">
      <formula>AND(MOD(ROW(),2)=0,OR(N$7="totaal",LEFT(N$7,3)=LEFT($B17,3)))</formula>
    </cfRule>
    <cfRule type="expression" dxfId="832" priority="833" stopIfTrue="1">
      <formula>MOD(ROW(),2)=0</formula>
    </cfRule>
    <cfRule type="expression" dxfId="831" priority="834" stopIfTrue="1">
      <formula>OR(N$7="totaal",LEFT(N$7,3)=LEFT($B17,3))</formula>
    </cfRule>
  </conditionalFormatting>
  <conditionalFormatting sqref="R17">
    <cfRule type="expression" dxfId="830" priority="829" stopIfTrue="1">
      <formula>AND(MOD(ROW(),2)=0,OR(R$7="totaal",LEFT(R$7,3)=LEFT($B17,3)))</formula>
    </cfRule>
    <cfRule type="expression" dxfId="829" priority="830" stopIfTrue="1">
      <formula>MOD(ROW(),2)=0</formula>
    </cfRule>
    <cfRule type="expression" dxfId="828" priority="831" stopIfTrue="1">
      <formula>OR(R$7="totaal",LEFT(R$7,3)=LEFT($B17,3))</formula>
    </cfRule>
  </conditionalFormatting>
  <conditionalFormatting sqref="S17">
    <cfRule type="expression" dxfId="827" priority="826" stopIfTrue="1">
      <formula>AND(MOD(ROW(),2)=0,OR(S$7="totaal",LEFT(S$7,3)=LEFT($B17,3)))</formula>
    </cfRule>
    <cfRule type="expression" dxfId="826" priority="827" stopIfTrue="1">
      <formula>MOD(ROW(),2)=0</formula>
    </cfRule>
    <cfRule type="expression" dxfId="825" priority="828" stopIfTrue="1">
      <formula>OR(S$7="totaal",LEFT(S$7,3)=LEFT($B17,3))</formula>
    </cfRule>
  </conditionalFormatting>
  <conditionalFormatting sqref="T17">
    <cfRule type="expression" dxfId="824" priority="823" stopIfTrue="1">
      <formula>AND(MOD(ROW(),2)=0,OR(T$7="totaal",LEFT(T$7,3)=LEFT($B17,3)))</formula>
    </cfRule>
    <cfRule type="expression" dxfId="823" priority="824" stopIfTrue="1">
      <formula>MOD(ROW(),2)=0</formula>
    </cfRule>
    <cfRule type="expression" dxfId="822" priority="825" stopIfTrue="1">
      <formula>OR(T$7="totaal",LEFT(T$7,3)=LEFT($B17,3))</formula>
    </cfRule>
  </conditionalFormatting>
  <conditionalFormatting sqref="U17">
    <cfRule type="expression" dxfId="821" priority="820" stopIfTrue="1">
      <formula>AND(MOD(ROW(),2)=0,OR(U$7="totaal",LEFT(U$7,3)=LEFT($B17,3)))</formula>
    </cfRule>
    <cfRule type="expression" dxfId="820" priority="821" stopIfTrue="1">
      <formula>MOD(ROW(),2)=0</formula>
    </cfRule>
    <cfRule type="expression" dxfId="819" priority="822" stopIfTrue="1">
      <formula>OR(U$7="totaal",LEFT(U$7,3)=LEFT($B17,3))</formula>
    </cfRule>
  </conditionalFormatting>
  <conditionalFormatting sqref="V17">
    <cfRule type="expression" dxfId="818" priority="817" stopIfTrue="1">
      <formula>AND(MOD(ROW(),2)=0,OR(V$7="totaal",LEFT(V$7,3)=LEFT($B17,3)))</formula>
    </cfRule>
    <cfRule type="expression" dxfId="817" priority="818" stopIfTrue="1">
      <formula>MOD(ROW(),2)=0</formula>
    </cfRule>
    <cfRule type="expression" dxfId="816" priority="819" stopIfTrue="1">
      <formula>OR(V$7="totaal",LEFT(V$7,3)=LEFT($B17,3))</formula>
    </cfRule>
  </conditionalFormatting>
  <conditionalFormatting sqref="W17">
    <cfRule type="expression" dxfId="815" priority="814" stopIfTrue="1">
      <formula>AND(MOD(ROW(),2)=0,OR(W$7="totaal",LEFT(W$7,3)=LEFT($B17,3)))</formula>
    </cfRule>
    <cfRule type="expression" dxfId="814" priority="815" stopIfTrue="1">
      <formula>MOD(ROW(),2)=0</formula>
    </cfRule>
    <cfRule type="expression" dxfId="813" priority="816" stopIfTrue="1">
      <formula>OR(W$7="totaal",LEFT(W$7,3)=LEFT($B17,3))</formula>
    </cfRule>
  </conditionalFormatting>
  <conditionalFormatting sqref="X17">
    <cfRule type="expression" dxfId="812" priority="811" stopIfTrue="1">
      <formula>AND(MOD(ROW(),2)=0,OR(X$7="totaal",LEFT(X$7,3)=LEFT($B17,3)))</formula>
    </cfRule>
    <cfRule type="expression" dxfId="811" priority="812" stopIfTrue="1">
      <formula>MOD(ROW(),2)=0</formula>
    </cfRule>
    <cfRule type="expression" dxfId="810" priority="813" stopIfTrue="1">
      <formula>OR(X$7="totaal",LEFT(X$7,3)=LEFT($B17,3))</formula>
    </cfRule>
  </conditionalFormatting>
  <conditionalFormatting sqref="Y17">
    <cfRule type="expression" dxfId="809" priority="808" stopIfTrue="1">
      <formula>AND(MOD(ROW(),2)=0,OR(Y$7="totaal",LEFT(Y$7,3)=LEFT($B17,3)))</formula>
    </cfRule>
    <cfRule type="expression" dxfId="808" priority="809" stopIfTrue="1">
      <formula>MOD(ROW(),2)=0</formula>
    </cfRule>
    <cfRule type="expression" dxfId="807" priority="810" stopIfTrue="1">
      <formula>OR(Y$7="totaal",LEFT(Y$7,3)=LEFT($B17,3))</formula>
    </cfRule>
  </conditionalFormatting>
  <conditionalFormatting sqref="Z17">
    <cfRule type="expression" dxfId="806" priority="805" stopIfTrue="1">
      <formula>AND(MOD(ROW(),2)=0,OR(Z$7="totaal",LEFT(Z$7,3)=LEFT($B17,3)))</formula>
    </cfRule>
    <cfRule type="expression" dxfId="805" priority="806" stopIfTrue="1">
      <formula>MOD(ROW(),2)=0</formula>
    </cfRule>
    <cfRule type="expression" dxfId="804" priority="807" stopIfTrue="1">
      <formula>OR(Z$7="totaal",LEFT(Z$7,3)=LEFT($B17,3))</formula>
    </cfRule>
  </conditionalFormatting>
  <conditionalFormatting sqref="AA17">
    <cfRule type="expression" dxfId="803" priority="802" stopIfTrue="1">
      <formula>AND(MOD(ROW(),2)=0,OR(AA$7="totaal",LEFT(AA$7,3)=LEFT($B17,3)))</formula>
    </cfRule>
    <cfRule type="expression" dxfId="802" priority="803" stopIfTrue="1">
      <formula>MOD(ROW(),2)=0</formula>
    </cfRule>
    <cfRule type="expression" dxfId="801" priority="804" stopIfTrue="1">
      <formula>OR(AA$7="totaal",LEFT(AA$7,3)=LEFT($B17,3))</formula>
    </cfRule>
  </conditionalFormatting>
  <conditionalFormatting sqref="AB17">
    <cfRule type="expression" dxfId="800" priority="799" stopIfTrue="1">
      <formula>AND(MOD(ROW(),2)=0,OR(AB$7="totaal",LEFT(AB$7,3)=LEFT($B17,3)))</formula>
    </cfRule>
    <cfRule type="expression" dxfId="799" priority="800" stopIfTrue="1">
      <formula>MOD(ROW(),2)=0</formula>
    </cfRule>
    <cfRule type="expression" dxfId="798" priority="801" stopIfTrue="1">
      <formula>OR(AB$7="totaal",LEFT(AB$7,3)=LEFT($B17,3))</formula>
    </cfRule>
  </conditionalFormatting>
  <conditionalFormatting sqref="AC17">
    <cfRule type="expression" dxfId="797" priority="796" stopIfTrue="1">
      <formula>AND(MOD(ROW(),2)=0,OR(AC$7="totaal",LEFT(AC$7,3)=LEFT($B17,3)))</formula>
    </cfRule>
    <cfRule type="expression" dxfId="796" priority="797" stopIfTrue="1">
      <formula>MOD(ROW(),2)=0</formula>
    </cfRule>
    <cfRule type="expression" dxfId="795" priority="798" stopIfTrue="1">
      <formula>OR(AC$7="totaal",LEFT(AC$7,3)=LEFT($B17,3))</formula>
    </cfRule>
  </conditionalFormatting>
  <conditionalFormatting sqref="AD17">
    <cfRule type="expression" dxfId="794" priority="793" stopIfTrue="1">
      <formula>AND(MOD(ROW(),2)=0,OR(AD$7="totaal",LEFT(AD$7,3)=LEFT($B17,3)))</formula>
    </cfRule>
    <cfRule type="expression" dxfId="793" priority="794" stopIfTrue="1">
      <formula>MOD(ROW(),2)=0</formula>
    </cfRule>
    <cfRule type="expression" dxfId="792" priority="795" stopIfTrue="1">
      <formula>OR(AD$7="totaal",LEFT(AD$7,3)=LEFT($B17,3))</formula>
    </cfRule>
  </conditionalFormatting>
  <conditionalFormatting sqref="AE17">
    <cfRule type="expression" dxfId="791" priority="790" stopIfTrue="1">
      <formula>AND(MOD(ROW(),2)=0,OR(AE$7="totaal",LEFT(AE$7,3)=LEFT($B17,3)))</formula>
    </cfRule>
    <cfRule type="expression" dxfId="790" priority="791" stopIfTrue="1">
      <formula>MOD(ROW(),2)=0</formula>
    </cfRule>
    <cfRule type="expression" dxfId="789" priority="792" stopIfTrue="1">
      <formula>OR(AE$7="totaal",LEFT(AE$7,3)=LEFT($B17,3))</formula>
    </cfRule>
  </conditionalFormatting>
  <conditionalFormatting sqref="AF17">
    <cfRule type="expression" dxfId="788" priority="787" stopIfTrue="1">
      <formula>AND(MOD(ROW(),2)=0,OR(AF$7="totaal",LEFT(AF$7,3)=LEFT($B17,3)))</formula>
    </cfRule>
    <cfRule type="expression" dxfId="787" priority="788" stopIfTrue="1">
      <formula>MOD(ROW(),2)=0</formula>
    </cfRule>
    <cfRule type="expression" dxfId="786" priority="789" stopIfTrue="1">
      <formula>OR(AF$7="totaal",LEFT(AF$7,3)=LEFT($B17,3))</formula>
    </cfRule>
  </conditionalFormatting>
  <conditionalFormatting sqref="AJ17">
    <cfRule type="expression" dxfId="785" priority="784" stopIfTrue="1">
      <formula>AND(MOD(ROW(),2)=0,OR(AJ$7="totaal",LEFT(AJ$7,3)=LEFT($B17,3)))</formula>
    </cfRule>
    <cfRule type="expression" dxfId="784" priority="785" stopIfTrue="1">
      <formula>MOD(ROW(),2)=0</formula>
    </cfRule>
    <cfRule type="expression" dxfId="783" priority="786" stopIfTrue="1">
      <formula>OR(AJ$7="totaal",LEFT(AJ$7,3)=LEFT($B17,3))</formula>
    </cfRule>
  </conditionalFormatting>
  <conditionalFormatting sqref="AK17">
    <cfRule type="expression" dxfId="782" priority="781" stopIfTrue="1">
      <formula>AND(MOD(ROW(),2)=0,OR(AK$7="totaal",LEFT(AK$7,3)=LEFT($B17,3)))</formula>
    </cfRule>
    <cfRule type="expression" dxfId="781" priority="782" stopIfTrue="1">
      <formula>MOD(ROW(),2)=0</formula>
    </cfRule>
    <cfRule type="expression" dxfId="780" priority="783" stopIfTrue="1">
      <formula>OR(AK$7="totaal",LEFT(AK$7,3)=LEFT($B17,3))</formula>
    </cfRule>
  </conditionalFormatting>
  <conditionalFormatting sqref="AL17">
    <cfRule type="expression" dxfId="779" priority="778" stopIfTrue="1">
      <formula>AND(MOD(ROW(),2)=0,OR(AL$7="totaal",LEFT(AL$7,3)=LEFT($B17,3)))</formula>
    </cfRule>
    <cfRule type="expression" dxfId="778" priority="779" stopIfTrue="1">
      <formula>MOD(ROW(),2)=0</formula>
    </cfRule>
    <cfRule type="expression" dxfId="777" priority="780" stopIfTrue="1">
      <formula>OR(AL$7="totaal",LEFT(AL$7,3)=LEFT($B17,3))</formula>
    </cfRule>
  </conditionalFormatting>
  <conditionalFormatting sqref="AM17">
    <cfRule type="expression" dxfId="776" priority="775" stopIfTrue="1">
      <formula>AND(MOD(ROW(),2)=0,OR(AM$7="totaal",LEFT(AM$7,3)=LEFT($B17,3)))</formula>
    </cfRule>
    <cfRule type="expression" dxfId="775" priority="776" stopIfTrue="1">
      <formula>MOD(ROW(),2)=0</formula>
    </cfRule>
    <cfRule type="expression" dxfId="774" priority="777" stopIfTrue="1">
      <formula>OR(AM$7="totaal",LEFT(AM$7,3)=LEFT($B17,3))</formula>
    </cfRule>
  </conditionalFormatting>
  <conditionalFormatting sqref="AN17">
    <cfRule type="expression" dxfId="773" priority="772" stopIfTrue="1">
      <formula>AND(MOD(ROW(),2)=0,OR(AN$7="totaal",LEFT(AN$7,3)=LEFT($B17,3)))</formula>
    </cfRule>
    <cfRule type="expression" dxfId="772" priority="773" stopIfTrue="1">
      <formula>MOD(ROW(),2)=0</formula>
    </cfRule>
    <cfRule type="expression" dxfId="771" priority="774" stopIfTrue="1">
      <formula>OR(AN$7="totaal",LEFT(AN$7,3)=LEFT($B17,3))</formula>
    </cfRule>
  </conditionalFormatting>
  <conditionalFormatting sqref="AO17">
    <cfRule type="expression" dxfId="770" priority="769" stopIfTrue="1">
      <formula>AND(MOD(ROW(),2)=0,OR(AO$7="totaal",LEFT(AO$7,3)=LEFT($B17,3)))</formula>
    </cfRule>
    <cfRule type="expression" dxfId="769" priority="770" stopIfTrue="1">
      <formula>MOD(ROW(),2)=0</formula>
    </cfRule>
    <cfRule type="expression" dxfId="768" priority="771" stopIfTrue="1">
      <formula>OR(AO$7="totaal",LEFT(AO$7,3)=LEFT($B17,3))</formula>
    </cfRule>
  </conditionalFormatting>
  <conditionalFormatting sqref="AP17">
    <cfRule type="expression" dxfId="767" priority="766" stopIfTrue="1">
      <formula>AND(MOD(ROW(),2)=0,OR(AP$7="totaal",LEFT(AP$7,3)=LEFT($B17,3)))</formula>
    </cfRule>
    <cfRule type="expression" dxfId="766" priority="767" stopIfTrue="1">
      <formula>MOD(ROW(),2)=0</formula>
    </cfRule>
    <cfRule type="expression" dxfId="765" priority="768" stopIfTrue="1">
      <formula>OR(AP$7="totaal",LEFT(AP$7,3)=LEFT($B17,3))</formula>
    </cfRule>
  </conditionalFormatting>
  <conditionalFormatting sqref="AQ17">
    <cfRule type="expression" dxfId="764" priority="763" stopIfTrue="1">
      <formula>AND(MOD(ROW(),2)=0,OR(AQ$7="totaal",LEFT(AQ$7,3)=LEFT($B17,3)))</formula>
    </cfRule>
    <cfRule type="expression" dxfId="763" priority="764" stopIfTrue="1">
      <formula>MOD(ROW(),2)=0</formula>
    </cfRule>
    <cfRule type="expression" dxfId="762" priority="765" stopIfTrue="1">
      <formula>OR(AQ$7="totaal",LEFT(AQ$7,3)=LEFT($B17,3))</formula>
    </cfRule>
  </conditionalFormatting>
  <conditionalFormatting sqref="AR17">
    <cfRule type="expression" dxfId="761" priority="760" stopIfTrue="1">
      <formula>AND(MOD(ROW(),2)=0,OR(AR$7="totaal",LEFT(AR$7,3)=LEFT($B17,3)))</formula>
    </cfRule>
    <cfRule type="expression" dxfId="760" priority="761" stopIfTrue="1">
      <formula>MOD(ROW(),2)=0</formula>
    </cfRule>
    <cfRule type="expression" dxfId="759" priority="762" stopIfTrue="1">
      <formula>OR(AR$7="totaal",LEFT(AR$7,3)=LEFT($B17,3))</formula>
    </cfRule>
  </conditionalFormatting>
  <conditionalFormatting sqref="AS17">
    <cfRule type="expression" dxfId="758" priority="757" stopIfTrue="1">
      <formula>AND(MOD(ROW(),2)=0,OR(AS$7="totaal",LEFT(AS$7,3)=LEFT($B17,3)))</formula>
    </cfRule>
    <cfRule type="expression" dxfId="757" priority="758" stopIfTrue="1">
      <formula>MOD(ROW(),2)=0</formula>
    </cfRule>
    <cfRule type="expression" dxfId="756" priority="759" stopIfTrue="1">
      <formula>OR(AS$7="totaal",LEFT(AS$7,3)=LEFT($B17,3))</formula>
    </cfRule>
  </conditionalFormatting>
  <conditionalFormatting sqref="AT17">
    <cfRule type="expression" dxfId="755" priority="754" stopIfTrue="1">
      <formula>AND(MOD(ROW(),2)=0,OR(AT$7="totaal",LEFT(AT$7,3)=LEFT($B17,3)))</formula>
    </cfRule>
    <cfRule type="expression" dxfId="754" priority="755" stopIfTrue="1">
      <formula>MOD(ROW(),2)=0</formula>
    </cfRule>
    <cfRule type="expression" dxfId="753" priority="756" stopIfTrue="1">
      <formula>OR(AT$7="totaal",LEFT(AT$7,3)=LEFT($B17,3))</formula>
    </cfRule>
  </conditionalFormatting>
  <conditionalFormatting sqref="AU17">
    <cfRule type="expression" dxfId="752" priority="751" stopIfTrue="1">
      <formula>AND(MOD(ROW(),2)=0,OR(AU$7="totaal",LEFT(AU$7,3)=LEFT($B17,3)))</formula>
    </cfRule>
    <cfRule type="expression" dxfId="751" priority="752" stopIfTrue="1">
      <formula>MOD(ROW(),2)=0</formula>
    </cfRule>
    <cfRule type="expression" dxfId="750" priority="753" stopIfTrue="1">
      <formula>OR(AU$7="totaal",LEFT(AU$7,3)=LEFT($B17,3))</formula>
    </cfRule>
  </conditionalFormatting>
  <conditionalFormatting sqref="AV17">
    <cfRule type="expression" dxfId="749" priority="748" stopIfTrue="1">
      <formula>AND(MOD(ROW(),2)=0,OR(AV$7="totaal",LEFT(AV$7,3)=LEFT($B17,3)))</formula>
    </cfRule>
    <cfRule type="expression" dxfId="748" priority="749" stopIfTrue="1">
      <formula>MOD(ROW(),2)=0</formula>
    </cfRule>
    <cfRule type="expression" dxfId="747" priority="750" stopIfTrue="1">
      <formula>OR(AV$7="totaal",LEFT(AV$7,3)=LEFT($B17,3))</formula>
    </cfRule>
  </conditionalFormatting>
  <conditionalFormatting sqref="AZ17">
    <cfRule type="expression" dxfId="746" priority="745" stopIfTrue="1">
      <formula>AND(MOD(ROW(),2)=0,OR(AZ$7="totaal",LEFT(AZ$7,3)=LEFT($B17,3)))</formula>
    </cfRule>
    <cfRule type="expression" dxfId="745" priority="746" stopIfTrue="1">
      <formula>MOD(ROW(),2)=0</formula>
    </cfRule>
    <cfRule type="expression" dxfId="744" priority="747" stopIfTrue="1">
      <formula>OR(AZ$7="totaal",LEFT(AZ$7,3)=LEFT($B17,3))</formula>
    </cfRule>
  </conditionalFormatting>
  <conditionalFormatting sqref="BA17">
    <cfRule type="expression" dxfId="743" priority="742" stopIfTrue="1">
      <formula>AND(MOD(ROW(),2)=0,OR(BA$7="totaal",LEFT(BA$7,3)=LEFT($B17,3)))</formula>
    </cfRule>
    <cfRule type="expression" dxfId="742" priority="743" stopIfTrue="1">
      <formula>MOD(ROW(),2)=0</formula>
    </cfRule>
    <cfRule type="expression" dxfId="741" priority="744" stopIfTrue="1">
      <formula>OR(BA$7="totaal",LEFT(BA$7,3)=LEFT($B17,3))</formula>
    </cfRule>
  </conditionalFormatting>
  <conditionalFormatting sqref="M18">
    <cfRule type="expression" dxfId="740" priority="721" stopIfTrue="1">
      <formula>AND(MOD(ROW(),2)=0,OR(M$7="totaal",LEFT(M$7,3)=LEFT($B18,3)))</formula>
    </cfRule>
    <cfRule type="expression" dxfId="739" priority="722" stopIfTrue="1">
      <formula>MOD(ROW(),2)=0</formula>
    </cfRule>
    <cfRule type="expression" dxfId="738" priority="723" stopIfTrue="1">
      <formula>OR(M$7="totaal",LEFT(M$7,3)=LEFT($B18,3))</formula>
    </cfRule>
  </conditionalFormatting>
  <conditionalFormatting sqref="BG17">
    <cfRule type="expression" dxfId="737" priority="736" stopIfTrue="1">
      <formula>AND(MOD(ROW(),2)=0,OR(BG$7="totaal",LEFT(BG$7,3)=LEFT($B17,3)))</formula>
    </cfRule>
    <cfRule type="expression" dxfId="736" priority="737" stopIfTrue="1">
      <formula>MOD(ROW(),2)=0</formula>
    </cfRule>
    <cfRule type="expression" dxfId="735" priority="738" stopIfTrue="1">
      <formula>OR(BG$7="totaal",LEFT(BG$7,3)=LEFT($B17,3))</formula>
    </cfRule>
  </conditionalFormatting>
  <conditionalFormatting sqref="BH17">
    <cfRule type="expression" dxfId="734" priority="733" stopIfTrue="1">
      <formula>AND(MOD(ROW(),2)=0,OR(BH$7="totaal",LEFT(BH$7,3)=LEFT($B17,3)))</formula>
    </cfRule>
    <cfRule type="expression" dxfId="733" priority="734" stopIfTrue="1">
      <formula>MOD(ROW(),2)=0</formula>
    </cfRule>
    <cfRule type="expression" dxfId="732" priority="735" stopIfTrue="1">
      <formula>OR(BH$7="totaal",LEFT(BH$7,3)=LEFT($B17,3))</formula>
    </cfRule>
  </conditionalFormatting>
  <conditionalFormatting sqref="BJ18:BM18 A18:B18">
    <cfRule type="expression" dxfId="731" priority="727" stopIfTrue="1">
      <formula>LEFT($B18,10)="Vestiging "</formula>
    </cfRule>
    <cfRule type="expression" dxfId="730" priority="728" stopIfTrue="1">
      <formula>LEFT($B18,7)="Almere "</formula>
    </cfRule>
    <cfRule type="expression" dxfId="729" priority="729" stopIfTrue="1">
      <formula>MOD(ROW(),2)=0</formula>
    </cfRule>
  </conditionalFormatting>
  <conditionalFormatting sqref="C18:K18 O18:Q18 AG18:AI18 AW18:AY18 BD18:BF18 BI18">
    <cfRule type="expression" dxfId="728" priority="730" stopIfTrue="1">
      <formula>AND(MOD(ROW(),2)=0,OR(C$7="totaal",LEFT(C$7,3)=LEFT($B18,3)))</formula>
    </cfRule>
    <cfRule type="expression" dxfId="727" priority="731" stopIfTrue="1">
      <formula>MOD(ROW(),2)=0</formula>
    </cfRule>
    <cfRule type="expression" dxfId="726" priority="732" stopIfTrue="1">
      <formula>OR(C$7="totaal",LEFT(C$7,3)=LEFT($B18,3))</formula>
    </cfRule>
  </conditionalFormatting>
  <conditionalFormatting sqref="L18">
    <cfRule type="expression" dxfId="725" priority="724" stopIfTrue="1">
      <formula>AND(MOD(ROW(),2)=0,OR(L$7="totaal",LEFT(L$7,3)=LEFT($B18,3)))</formula>
    </cfRule>
    <cfRule type="expression" dxfId="724" priority="725" stopIfTrue="1">
      <formula>MOD(ROW(),2)=0</formula>
    </cfRule>
    <cfRule type="expression" dxfId="723" priority="726" stopIfTrue="1">
      <formula>OR(L$7="totaal",LEFT(L$7,3)=LEFT($B18,3))</formula>
    </cfRule>
  </conditionalFormatting>
  <conditionalFormatting sqref="BB19">
    <cfRule type="expression" dxfId="722" priority="487" stopIfTrue="1">
      <formula>AND(MOD(ROW(),2)=0,OR(BB$7="totaal",LEFT(BB$7,3)=LEFT($B19,3)))</formula>
    </cfRule>
    <cfRule type="expression" dxfId="721" priority="488" stopIfTrue="1">
      <formula>MOD(ROW(),2)=0</formula>
    </cfRule>
    <cfRule type="expression" dxfId="720" priority="489" stopIfTrue="1">
      <formula>OR(BB$7="totaal",LEFT(BB$7,3)=LEFT($B19,3))</formula>
    </cfRule>
  </conditionalFormatting>
  <conditionalFormatting sqref="N18">
    <cfRule type="expression" dxfId="719" priority="718" stopIfTrue="1">
      <formula>AND(MOD(ROW(),2)=0,OR(N$7="totaal",LEFT(N$7,3)=LEFT($B18,3)))</formula>
    </cfRule>
    <cfRule type="expression" dxfId="718" priority="719" stopIfTrue="1">
      <formula>MOD(ROW(),2)=0</formula>
    </cfRule>
    <cfRule type="expression" dxfId="717" priority="720" stopIfTrue="1">
      <formula>OR(N$7="totaal",LEFT(N$7,3)=LEFT($B18,3))</formula>
    </cfRule>
  </conditionalFormatting>
  <conditionalFormatting sqref="R18">
    <cfRule type="expression" dxfId="716" priority="715" stopIfTrue="1">
      <formula>AND(MOD(ROW(),2)=0,OR(R$7="totaal",LEFT(R$7,3)=LEFT($B18,3)))</formula>
    </cfRule>
    <cfRule type="expression" dxfId="715" priority="716" stopIfTrue="1">
      <formula>MOD(ROW(),2)=0</formula>
    </cfRule>
    <cfRule type="expression" dxfId="714" priority="717" stopIfTrue="1">
      <formula>OR(R$7="totaal",LEFT(R$7,3)=LEFT($B18,3))</formula>
    </cfRule>
  </conditionalFormatting>
  <conditionalFormatting sqref="S18">
    <cfRule type="expression" dxfId="713" priority="712" stopIfTrue="1">
      <formula>AND(MOD(ROW(),2)=0,OR(S$7="totaal",LEFT(S$7,3)=LEFT($B18,3)))</formula>
    </cfRule>
    <cfRule type="expression" dxfId="712" priority="713" stopIfTrue="1">
      <formula>MOD(ROW(),2)=0</formula>
    </cfRule>
    <cfRule type="expression" dxfId="711" priority="714" stopIfTrue="1">
      <formula>OR(S$7="totaal",LEFT(S$7,3)=LEFT($B18,3))</formula>
    </cfRule>
  </conditionalFormatting>
  <conditionalFormatting sqref="T18">
    <cfRule type="expression" dxfId="710" priority="709" stopIfTrue="1">
      <formula>AND(MOD(ROW(),2)=0,OR(T$7="totaal",LEFT(T$7,3)=LEFT($B18,3)))</formula>
    </cfRule>
    <cfRule type="expression" dxfId="709" priority="710" stopIfTrue="1">
      <formula>MOD(ROW(),2)=0</formula>
    </cfRule>
    <cfRule type="expression" dxfId="708" priority="711" stopIfTrue="1">
      <formula>OR(T$7="totaal",LEFT(T$7,3)=LEFT($B18,3))</formula>
    </cfRule>
  </conditionalFormatting>
  <conditionalFormatting sqref="U18">
    <cfRule type="expression" dxfId="707" priority="706" stopIfTrue="1">
      <formula>AND(MOD(ROW(),2)=0,OR(U$7="totaal",LEFT(U$7,3)=LEFT($B18,3)))</formula>
    </cfRule>
    <cfRule type="expression" dxfId="706" priority="707" stopIfTrue="1">
      <formula>MOD(ROW(),2)=0</formula>
    </cfRule>
    <cfRule type="expression" dxfId="705" priority="708" stopIfTrue="1">
      <formula>OR(U$7="totaal",LEFT(U$7,3)=LEFT($B18,3))</formula>
    </cfRule>
  </conditionalFormatting>
  <conditionalFormatting sqref="V18">
    <cfRule type="expression" dxfId="704" priority="703" stopIfTrue="1">
      <formula>AND(MOD(ROW(),2)=0,OR(V$7="totaal",LEFT(V$7,3)=LEFT($B18,3)))</formula>
    </cfRule>
    <cfRule type="expression" dxfId="703" priority="704" stopIfTrue="1">
      <formula>MOD(ROW(),2)=0</formula>
    </cfRule>
    <cfRule type="expression" dxfId="702" priority="705" stopIfTrue="1">
      <formula>OR(V$7="totaal",LEFT(V$7,3)=LEFT($B18,3))</formula>
    </cfRule>
  </conditionalFormatting>
  <conditionalFormatting sqref="W18">
    <cfRule type="expression" dxfId="701" priority="700" stopIfTrue="1">
      <formula>AND(MOD(ROW(),2)=0,OR(W$7="totaal",LEFT(W$7,3)=LEFT($B18,3)))</formula>
    </cfRule>
    <cfRule type="expression" dxfId="700" priority="701" stopIfTrue="1">
      <formula>MOD(ROW(),2)=0</formula>
    </cfRule>
    <cfRule type="expression" dxfId="699" priority="702" stopIfTrue="1">
      <formula>OR(W$7="totaal",LEFT(W$7,3)=LEFT($B18,3))</formula>
    </cfRule>
  </conditionalFormatting>
  <conditionalFormatting sqref="X18">
    <cfRule type="expression" dxfId="698" priority="697" stopIfTrue="1">
      <formula>AND(MOD(ROW(),2)=0,OR(X$7="totaal",LEFT(X$7,3)=LEFT($B18,3)))</formula>
    </cfRule>
    <cfRule type="expression" dxfId="697" priority="698" stopIfTrue="1">
      <formula>MOD(ROW(),2)=0</formula>
    </cfRule>
    <cfRule type="expression" dxfId="696" priority="699" stopIfTrue="1">
      <formula>OR(X$7="totaal",LEFT(X$7,3)=LEFT($B18,3))</formula>
    </cfRule>
  </conditionalFormatting>
  <conditionalFormatting sqref="Y18">
    <cfRule type="expression" dxfId="695" priority="694" stopIfTrue="1">
      <formula>AND(MOD(ROW(),2)=0,OR(Y$7="totaal",LEFT(Y$7,3)=LEFT($B18,3)))</formula>
    </cfRule>
    <cfRule type="expression" dxfId="694" priority="695" stopIfTrue="1">
      <formula>MOD(ROW(),2)=0</formula>
    </cfRule>
    <cfRule type="expression" dxfId="693" priority="696" stopIfTrue="1">
      <formula>OR(Y$7="totaal",LEFT(Y$7,3)=LEFT($B18,3))</formula>
    </cfRule>
  </conditionalFormatting>
  <conditionalFormatting sqref="Z18">
    <cfRule type="expression" dxfId="692" priority="691" stopIfTrue="1">
      <formula>AND(MOD(ROW(),2)=0,OR(Z$7="totaal",LEFT(Z$7,3)=LEFT($B18,3)))</formula>
    </cfRule>
    <cfRule type="expression" dxfId="691" priority="692" stopIfTrue="1">
      <formula>MOD(ROW(),2)=0</formula>
    </cfRule>
    <cfRule type="expression" dxfId="690" priority="693" stopIfTrue="1">
      <formula>OR(Z$7="totaal",LEFT(Z$7,3)=LEFT($B18,3))</formula>
    </cfRule>
  </conditionalFormatting>
  <conditionalFormatting sqref="AA18">
    <cfRule type="expression" dxfId="689" priority="688" stopIfTrue="1">
      <formula>AND(MOD(ROW(),2)=0,OR(AA$7="totaal",LEFT(AA$7,3)=LEFT($B18,3)))</formula>
    </cfRule>
    <cfRule type="expression" dxfId="688" priority="689" stopIfTrue="1">
      <formula>MOD(ROW(),2)=0</formula>
    </cfRule>
    <cfRule type="expression" dxfId="687" priority="690" stopIfTrue="1">
      <formula>OR(AA$7="totaal",LEFT(AA$7,3)=LEFT($B18,3))</formula>
    </cfRule>
  </conditionalFormatting>
  <conditionalFormatting sqref="AB18">
    <cfRule type="expression" dxfId="686" priority="685" stopIfTrue="1">
      <formula>AND(MOD(ROW(),2)=0,OR(AB$7="totaal",LEFT(AB$7,3)=LEFT($B18,3)))</formula>
    </cfRule>
    <cfRule type="expression" dxfId="685" priority="686" stopIfTrue="1">
      <formula>MOD(ROW(),2)=0</formula>
    </cfRule>
    <cfRule type="expression" dxfId="684" priority="687" stopIfTrue="1">
      <formula>OR(AB$7="totaal",LEFT(AB$7,3)=LEFT($B18,3))</formula>
    </cfRule>
  </conditionalFormatting>
  <conditionalFormatting sqref="AC18">
    <cfRule type="expression" dxfId="683" priority="682" stopIfTrue="1">
      <formula>AND(MOD(ROW(),2)=0,OR(AC$7="totaal",LEFT(AC$7,3)=LEFT($B18,3)))</formula>
    </cfRule>
    <cfRule type="expression" dxfId="682" priority="683" stopIfTrue="1">
      <formula>MOD(ROW(),2)=0</formula>
    </cfRule>
    <cfRule type="expression" dxfId="681" priority="684" stopIfTrue="1">
      <formula>OR(AC$7="totaal",LEFT(AC$7,3)=LEFT($B18,3))</formula>
    </cfRule>
  </conditionalFormatting>
  <conditionalFormatting sqref="AD18">
    <cfRule type="expression" dxfId="680" priority="679" stopIfTrue="1">
      <formula>AND(MOD(ROW(),2)=0,OR(AD$7="totaal",LEFT(AD$7,3)=LEFT($B18,3)))</formula>
    </cfRule>
    <cfRule type="expression" dxfId="679" priority="680" stopIfTrue="1">
      <formula>MOD(ROW(),2)=0</formula>
    </cfRule>
    <cfRule type="expression" dxfId="678" priority="681" stopIfTrue="1">
      <formula>OR(AD$7="totaal",LEFT(AD$7,3)=LEFT($B18,3))</formula>
    </cfRule>
  </conditionalFormatting>
  <conditionalFormatting sqref="AE18">
    <cfRule type="expression" dxfId="677" priority="676" stopIfTrue="1">
      <formula>AND(MOD(ROW(),2)=0,OR(AE$7="totaal",LEFT(AE$7,3)=LEFT($B18,3)))</formula>
    </cfRule>
    <cfRule type="expression" dxfId="676" priority="677" stopIfTrue="1">
      <formula>MOD(ROW(),2)=0</formula>
    </cfRule>
    <cfRule type="expression" dxfId="675" priority="678" stopIfTrue="1">
      <formula>OR(AE$7="totaal",LEFT(AE$7,3)=LEFT($B18,3))</formula>
    </cfRule>
  </conditionalFormatting>
  <conditionalFormatting sqref="AF18">
    <cfRule type="expression" dxfId="674" priority="673" stopIfTrue="1">
      <formula>AND(MOD(ROW(),2)=0,OR(AF$7="totaal",LEFT(AF$7,3)=LEFT($B18,3)))</formula>
    </cfRule>
    <cfRule type="expression" dxfId="673" priority="674" stopIfTrue="1">
      <formula>MOD(ROW(),2)=0</formula>
    </cfRule>
    <cfRule type="expression" dxfId="672" priority="675" stopIfTrue="1">
      <formula>OR(AF$7="totaal",LEFT(AF$7,3)=LEFT($B18,3))</formula>
    </cfRule>
  </conditionalFormatting>
  <conditionalFormatting sqref="AJ18">
    <cfRule type="expression" dxfId="671" priority="670" stopIfTrue="1">
      <formula>AND(MOD(ROW(),2)=0,OR(AJ$7="totaal",LEFT(AJ$7,3)=LEFT($B18,3)))</formula>
    </cfRule>
    <cfRule type="expression" dxfId="670" priority="671" stopIfTrue="1">
      <formula>MOD(ROW(),2)=0</formula>
    </cfRule>
    <cfRule type="expression" dxfId="669" priority="672" stopIfTrue="1">
      <formula>OR(AJ$7="totaal",LEFT(AJ$7,3)=LEFT($B18,3))</formula>
    </cfRule>
  </conditionalFormatting>
  <conditionalFormatting sqref="AK18">
    <cfRule type="expression" dxfId="668" priority="667" stopIfTrue="1">
      <formula>AND(MOD(ROW(),2)=0,OR(AK$7="totaal",LEFT(AK$7,3)=LEFT($B18,3)))</formula>
    </cfRule>
    <cfRule type="expression" dxfId="667" priority="668" stopIfTrue="1">
      <formula>MOD(ROW(),2)=0</formula>
    </cfRule>
    <cfRule type="expression" dxfId="666" priority="669" stopIfTrue="1">
      <formula>OR(AK$7="totaal",LEFT(AK$7,3)=LEFT($B18,3))</formula>
    </cfRule>
  </conditionalFormatting>
  <conditionalFormatting sqref="AL18">
    <cfRule type="expression" dxfId="665" priority="664" stopIfTrue="1">
      <formula>AND(MOD(ROW(),2)=0,OR(AL$7="totaal",LEFT(AL$7,3)=LEFT($B18,3)))</formula>
    </cfRule>
    <cfRule type="expression" dxfId="664" priority="665" stopIfTrue="1">
      <formula>MOD(ROW(),2)=0</formula>
    </cfRule>
    <cfRule type="expression" dxfId="663" priority="666" stopIfTrue="1">
      <formula>OR(AL$7="totaal",LEFT(AL$7,3)=LEFT($B18,3))</formula>
    </cfRule>
  </conditionalFormatting>
  <conditionalFormatting sqref="AM18">
    <cfRule type="expression" dxfId="662" priority="661" stopIfTrue="1">
      <formula>AND(MOD(ROW(),2)=0,OR(AM$7="totaal",LEFT(AM$7,3)=LEFT($B18,3)))</formula>
    </cfRule>
    <cfRule type="expression" dxfId="661" priority="662" stopIfTrue="1">
      <formula>MOD(ROW(),2)=0</formula>
    </cfRule>
    <cfRule type="expression" dxfId="660" priority="663" stopIfTrue="1">
      <formula>OR(AM$7="totaal",LEFT(AM$7,3)=LEFT($B18,3))</formula>
    </cfRule>
  </conditionalFormatting>
  <conditionalFormatting sqref="AN18">
    <cfRule type="expression" dxfId="659" priority="658" stopIfTrue="1">
      <formula>AND(MOD(ROW(),2)=0,OR(AN$7="totaal",LEFT(AN$7,3)=LEFT($B18,3)))</formula>
    </cfRule>
    <cfRule type="expression" dxfId="658" priority="659" stopIfTrue="1">
      <formula>MOD(ROW(),2)=0</formula>
    </cfRule>
    <cfRule type="expression" dxfId="657" priority="660" stopIfTrue="1">
      <formula>OR(AN$7="totaal",LEFT(AN$7,3)=LEFT($B18,3))</formula>
    </cfRule>
  </conditionalFormatting>
  <conditionalFormatting sqref="AO18">
    <cfRule type="expression" dxfId="656" priority="655" stopIfTrue="1">
      <formula>AND(MOD(ROW(),2)=0,OR(AO$7="totaal",LEFT(AO$7,3)=LEFT($B18,3)))</formula>
    </cfRule>
    <cfRule type="expression" dxfId="655" priority="656" stopIfTrue="1">
      <formula>MOD(ROW(),2)=0</formula>
    </cfRule>
    <cfRule type="expression" dxfId="654" priority="657" stopIfTrue="1">
      <formula>OR(AO$7="totaal",LEFT(AO$7,3)=LEFT($B18,3))</formula>
    </cfRule>
  </conditionalFormatting>
  <conditionalFormatting sqref="AP18">
    <cfRule type="expression" dxfId="653" priority="652" stopIfTrue="1">
      <formula>AND(MOD(ROW(),2)=0,OR(AP$7="totaal",LEFT(AP$7,3)=LEFT($B18,3)))</formula>
    </cfRule>
    <cfRule type="expression" dxfId="652" priority="653" stopIfTrue="1">
      <formula>MOD(ROW(),2)=0</formula>
    </cfRule>
    <cfRule type="expression" dxfId="651" priority="654" stopIfTrue="1">
      <formula>OR(AP$7="totaal",LEFT(AP$7,3)=LEFT($B18,3))</formula>
    </cfRule>
  </conditionalFormatting>
  <conditionalFormatting sqref="AQ18">
    <cfRule type="expression" dxfId="650" priority="649" stopIfTrue="1">
      <formula>AND(MOD(ROW(),2)=0,OR(AQ$7="totaal",LEFT(AQ$7,3)=LEFT($B18,3)))</formula>
    </cfRule>
    <cfRule type="expression" dxfId="649" priority="650" stopIfTrue="1">
      <formula>MOD(ROW(),2)=0</formula>
    </cfRule>
    <cfRule type="expression" dxfId="648" priority="651" stopIfTrue="1">
      <formula>OR(AQ$7="totaal",LEFT(AQ$7,3)=LEFT($B18,3))</formula>
    </cfRule>
  </conditionalFormatting>
  <conditionalFormatting sqref="AR18">
    <cfRule type="expression" dxfId="647" priority="646" stopIfTrue="1">
      <formula>AND(MOD(ROW(),2)=0,OR(AR$7="totaal",LEFT(AR$7,3)=LEFT($B18,3)))</formula>
    </cfRule>
    <cfRule type="expression" dxfId="646" priority="647" stopIfTrue="1">
      <formula>MOD(ROW(),2)=0</formula>
    </cfRule>
    <cfRule type="expression" dxfId="645" priority="648" stopIfTrue="1">
      <formula>OR(AR$7="totaal",LEFT(AR$7,3)=LEFT($B18,3))</formula>
    </cfRule>
  </conditionalFormatting>
  <conditionalFormatting sqref="AS18">
    <cfRule type="expression" dxfId="644" priority="643" stopIfTrue="1">
      <formula>AND(MOD(ROW(),2)=0,OR(AS$7="totaal",LEFT(AS$7,3)=LEFT($B18,3)))</formula>
    </cfRule>
    <cfRule type="expression" dxfId="643" priority="644" stopIfTrue="1">
      <formula>MOD(ROW(),2)=0</formula>
    </cfRule>
    <cfRule type="expression" dxfId="642" priority="645" stopIfTrue="1">
      <formula>OR(AS$7="totaal",LEFT(AS$7,3)=LEFT($B18,3))</formula>
    </cfRule>
  </conditionalFormatting>
  <conditionalFormatting sqref="AT18">
    <cfRule type="expression" dxfId="641" priority="640" stopIfTrue="1">
      <formula>AND(MOD(ROW(),2)=0,OR(AT$7="totaal",LEFT(AT$7,3)=LEFT($B18,3)))</formula>
    </cfRule>
    <cfRule type="expression" dxfId="640" priority="641" stopIfTrue="1">
      <formula>MOD(ROW(),2)=0</formula>
    </cfRule>
    <cfRule type="expression" dxfId="639" priority="642" stopIfTrue="1">
      <formula>OR(AT$7="totaal",LEFT(AT$7,3)=LEFT($B18,3))</formula>
    </cfRule>
  </conditionalFormatting>
  <conditionalFormatting sqref="AU18">
    <cfRule type="expression" dxfId="638" priority="637" stopIfTrue="1">
      <formula>AND(MOD(ROW(),2)=0,OR(AU$7="totaal",LEFT(AU$7,3)=LEFT($B18,3)))</formula>
    </cfRule>
    <cfRule type="expression" dxfId="637" priority="638" stopIfTrue="1">
      <formula>MOD(ROW(),2)=0</formula>
    </cfRule>
    <cfRule type="expression" dxfId="636" priority="639" stopIfTrue="1">
      <formula>OR(AU$7="totaal",LEFT(AU$7,3)=LEFT($B18,3))</formula>
    </cfRule>
  </conditionalFormatting>
  <conditionalFormatting sqref="AV18">
    <cfRule type="expression" dxfId="635" priority="634" stopIfTrue="1">
      <formula>AND(MOD(ROW(),2)=0,OR(AV$7="totaal",LEFT(AV$7,3)=LEFT($B18,3)))</formula>
    </cfRule>
    <cfRule type="expression" dxfId="634" priority="635" stopIfTrue="1">
      <formula>MOD(ROW(),2)=0</formula>
    </cfRule>
    <cfRule type="expression" dxfId="633" priority="636" stopIfTrue="1">
      <formula>OR(AV$7="totaal",LEFT(AV$7,3)=LEFT($B18,3))</formula>
    </cfRule>
  </conditionalFormatting>
  <conditionalFormatting sqref="AZ18">
    <cfRule type="expression" dxfId="632" priority="631" stopIfTrue="1">
      <formula>AND(MOD(ROW(),2)=0,OR(AZ$7="totaal",LEFT(AZ$7,3)=LEFT($B18,3)))</formula>
    </cfRule>
    <cfRule type="expression" dxfId="631" priority="632" stopIfTrue="1">
      <formula>MOD(ROW(),2)=0</formula>
    </cfRule>
    <cfRule type="expression" dxfId="630" priority="633" stopIfTrue="1">
      <formula>OR(AZ$7="totaal",LEFT(AZ$7,3)=LEFT($B18,3))</formula>
    </cfRule>
  </conditionalFormatting>
  <conditionalFormatting sqref="BA18">
    <cfRule type="expression" dxfId="629" priority="628" stopIfTrue="1">
      <formula>AND(MOD(ROW(),2)=0,OR(BA$7="totaal",LEFT(BA$7,3)=LEFT($B18,3)))</formula>
    </cfRule>
    <cfRule type="expression" dxfId="628" priority="629" stopIfTrue="1">
      <formula>MOD(ROW(),2)=0</formula>
    </cfRule>
    <cfRule type="expression" dxfId="627" priority="630" stopIfTrue="1">
      <formula>OR(BA$7="totaal",LEFT(BA$7,3)=LEFT($B18,3))</formula>
    </cfRule>
  </conditionalFormatting>
  <conditionalFormatting sqref="M19">
    <cfRule type="expression" dxfId="626" priority="607" stopIfTrue="1">
      <formula>AND(MOD(ROW(),2)=0,OR(M$7="totaal",LEFT(M$7,3)=LEFT($B19,3)))</formula>
    </cfRule>
    <cfRule type="expression" dxfId="625" priority="608" stopIfTrue="1">
      <formula>MOD(ROW(),2)=0</formula>
    </cfRule>
    <cfRule type="expression" dxfId="624" priority="609" stopIfTrue="1">
      <formula>OR(M$7="totaal",LEFT(M$7,3)=LEFT($B19,3))</formula>
    </cfRule>
  </conditionalFormatting>
  <conditionalFormatting sqref="BG18">
    <cfRule type="expression" dxfId="623" priority="622" stopIfTrue="1">
      <formula>AND(MOD(ROW(),2)=0,OR(BG$7="totaal",LEFT(BG$7,3)=LEFT($B18,3)))</formula>
    </cfRule>
    <cfRule type="expression" dxfId="622" priority="623" stopIfTrue="1">
      <formula>MOD(ROW(),2)=0</formula>
    </cfRule>
    <cfRule type="expression" dxfId="621" priority="624" stopIfTrue="1">
      <formula>OR(BG$7="totaal",LEFT(BG$7,3)=LEFT($B18,3))</formula>
    </cfRule>
  </conditionalFormatting>
  <conditionalFormatting sqref="BH18">
    <cfRule type="expression" dxfId="620" priority="619" stopIfTrue="1">
      <formula>AND(MOD(ROW(),2)=0,OR(BH$7="totaal",LEFT(BH$7,3)=LEFT($B18,3)))</formula>
    </cfRule>
    <cfRule type="expression" dxfId="619" priority="620" stopIfTrue="1">
      <formula>MOD(ROW(),2)=0</formula>
    </cfRule>
    <cfRule type="expression" dxfId="618" priority="621" stopIfTrue="1">
      <formula>OR(BH$7="totaal",LEFT(BH$7,3)=LEFT($B18,3))</formula>
    </cfRule>
  </conditionalFormatting>
  <conditionalFormatting sqref="BJ19:BM19 A19:B19">
    <cfRule type="expression" dxfId="617" priority="613" stopIfTrue="1">
      <formula>LEFT($B19,10)="Vestiging "</formula>
    </cfRule>
    <cfRule type="expression" dxfId="616" priority="614" stopIfTrue="1">
      <formula>LEFT($B19,7)="Almere "</formula>
    </cfRule>
    <cfRule type="expression" dxfId="615" priority="615" stopIfTrue="1">
      <formula>MOD(ROW(),2)=0</formula>
    </cfRule>
  </conditionalFormatting>
  <conditionalFormatting sqref="C19:K19 O19:Q19 AG19:AI19 AW19:AY19 BD19:BF19 BI19">
    <cfRule type="expression" dxfId="614" priority="616" stopIfTrue="1">
      <formula>AND(MOD(ROW(),2)=0,OR(C$7="totaal",LEFT(C$7,3)=LEFT($B19,3)))</formula>
    </cfRule>
    <cfRule type="expression" dxfId="613" priority="617" stopIfTrue="1">
      <formula>MOD(ROW(),2)=0</formula>
    </cfRule>
    <cfRule type="expression" dxfId="612" priority="618" stopIfTrue="1">
      <formula>OR(C$7="totaal",LEFT(C$7,3)=LEFT($B19,3))</formula>
    </cfRule>
  </conditionalFormatting>
  <conditionalFormatting sqref="L19">
    <cfRule type="expression" dxfId="611" priority="610" stopIfTrue="1">
      <formula>AND(MOD(ROW(),2)=0,OR(L$7="totaal",LEFT(L$7,3)=LEFT($B19,3)))</formula>
    </cfRule>
    <cfRule type="expression" dxfId="610" priority="611" stopIfTrue="1">
      <formula>MOD(ROW(),2)=0</formula>
    </cfRule>
    <cfRule type="expression" dxfId="609" priority="612" stopIfTrue="1">
      <formula>OR(L$7="totaal",LEFT(L$7,3)=LEFT($B19,3))</formula>
    </cfRule>
  </conditionalFormatting>
  <conditionalFormatting sqref="AU56">
    <cfRule type="expression" dxfId="608" priority="373" stopIfTrue="1">
      <formula>AND(MOD(ROW(),2)=0,OR(AU$7="totaal",LEFT(AU$7,3)=LEFT($B56,3)))</formula>
    </cfRule>
    <cfRule type="expression" dxfId="607" priority="374" stopIfTrue="1">
      <formula>MOD(ROW(),2)=0</formula>
    </cfRule>
    <cfRule type="expression" dxfId="606" priority="375" stopIfTrue="1">
      <formula>OR(AU$7="totaal",LEFT(AU$7,3)=LEFT($B56,3))</formula>
    </cfRule>
  </conditionalFormatting>
  <conditionalFormatting sqref="N19">
    <cfRule type="expression" dxfId="605" priority="604" stopIfTrue="1">
      <formula>AND(MOD(ROW(),2)=0,OR(N$7="totaal",LEFT(N$7,3)=LEFT($B19,3)))</formula>
    </cfRule>
    <cfRule type="expression" dxfId="604" priority="605" stopIfTrue="1">
      <formula>MOD(ROW(),2)=0</formula>
    </cfRule>
    <cfRule type="expression" dxfId="603" priority="606" stopIfTrue="1">
      <formula>OR(N$7="totaal",LEFT(N$7,3)=LEFT($B19,3))</formula>
    </cfRule>
  </conditionalFormatting>
  <conditionalFormatting sqref="R19">
    <cfRule type="expression" dxfId="602" priority="601" stopIfTrue="1">
      <formula>AND(MOD(ROW(),2)=0,OR(R$7="totaal",LEFT(R$7,3)=LEFT($B19,3)))</formula>
    </cfRule>
    <cfRule type="expression" dxfId="601" priority="602" stopIfTrue="1">
      <formula>MOD(ROW(),2)=0</formula>
    </cfRule>
    <cfRule type="expression" dxfId="600" priority="603" stopIfTrue="1">
      <formula>OR(R$7="totaal",LEFT(R$7,3)=LEFT($B19,3))</formula>
    </cfRule>
  </conditionalFormatting>
  <conditionalFormatting sqref="S19">
    <cfRule type="expression" dxfId="599" priority="598" stopIfTrue="1">
      <formula>AND(MOD(ROW(),2)=0,OR(S$7="totaal",LEFT(S$7,3)=LEFT($B19,3)))</formula>
    </cfRule>
    <cfRule type="expression" dxfId="598" priority="599" stopIfTrue="1">
      <formula>MOD(ROW(),2)=0</formula>
    </cfRule>
    <cfRule type="expression" dxfId="597" priority="600" stopIfTrue="1">
      <formula>OR(S$7="totaal",LEFT(S$7,3)=LEFT($B19,3))</formula>
    </cfRule>
  </conditionalFormatting>
  <conditionalFormatting sqref="T19">
    <cfRule type="expression" dxfId="596" priority="595" stopIfTrue="1">
      <formula>AND(MOD(ROW(),2)=0,OR(T$7="totaal",LEFT(T$7,3)=LEFT($B19,3)))</formula>
    </cfRule>
    <cfRule type="expression" dxfId="595" priority="596" stopIfTrue="1">
      <formula>MOD(ROW(),2)=0</formula>
    </cfRule>
    <cfRule type="expression" dxfId="594" priority="597" stopIfTrue="1">
      <formula>OR(T$7="totaal",LEFT(T$7,3)=LEFT($B19,3))</formula>
    </cfRule>
  </conditionalFormatting>
  <conditionalFormatting sqref="U19">
    <cfRule type="expression" dxfId="593" priority="592" stopIfTrue="1">
      <formula>AND(MOD(ROW(),2)=0,OR(U$7="totaal",LEFT(U$7,3)=LEFT($B19,3)))</formula>
    </cfRule>
    <cfRule type="expression" dxfId="592" priority="593" stopIfTrue="1">
      <formula>MOD(ROW(),2)=0</formula>
    </cfRule>
    <cfRule type="expression" dxfId="591" priority="594" stopIfTrue="1">
      <formula>OR(U$7="totaal",LEFT(U$7,3)=LEFT($B19,3))</formula>
    </cfRule>
  </conditionalFormatting>
  <conditionalFormatting sqref="V19">
    <cfRule type="expression" dxfId="590" priority="589" stopIfTrue="1">
      <formula>AND(MOD(ROW(),2)=0,OR(V$7="totaal",LEFT(V$7,3)=LEFT($B19,3)))</formula>
    </cfRule>
    <cfRule type="expression" dxfId="589" priority="590" stopIfTrue="1">
      <formula>MOD(ROW(),2)=0</formula>
    </cfRule>
    <cfRule type="expression" dxfId="588" priority="591" stopIfTrue="1">
      <formula>OR(V$7="totaal",LEFT(V$7,3)=LEFT($B19,3))</formula>
    </cfRule>
  </conditionalFormatting>
  <conditionalFormatting sqref="W19">
    <cfRule type="expression" dxfId="587" priority="586" stopIfTrue="1">
      <formula>AND(MOD(ROW(),2)=0,OR(W$7="totaal",LEFT(W$7,3)=LEFT($B19,3)))</formula>
    </cfRule>
    <cfRule type="expression" dxfId="586" priority="587" stopIfTrue="1">
      <formula>MOD(ROW(),2)=0</formula>
    </cfRule>
    <cfRule type="expression" dxfId="585" priority="588" stopIfTrue="1">
      <formula>OR(W$7="totaal",LEFT(W$7,3)=LEFT($B19,3))</formula>
    </cfRule>
  </conditionalFormatting>
  <conditionalFormatting sqref="X19">
    <cfRule type="expression" dxfId="584" priority="583" stopIfTrue="1">
      <formula>AND(MOD(ROW(),2)=0,OR(X$7="totaal",LEFT(X$7,3)=LEFT($B19,3)))</formula>
    </cfRule>
    <cfRule type="expression" dxfId="583" priority="584" stopIfTrue="1">
      <formula>MOD(ROW(),2)=0</formula>
    </cfRule>
    <cfRule type="expression" dxfId="582" priority="585" stopIfTrue="1">
      <formula>OR(X$7="totaal",LEFT(X$7,3)=LEFT($B19,3))</formula>
    </cfRule>
  </conditionalFormatting>
  <conditionalFormatting sqref="Y19">
    <cfRule type="expression" dxfId="581" priority="580" stopIfTrue="1">
      <formula>AND(MOD(ROW(),2)=0,OR(Y$7="totaal",LEFT(Y$7,3)=LEFT($B19,3)))</formula>
    </cfRule>
    <cfRule type="expression" dxfId="580" priority="581" stopIfTrue="1">
      <formula>MOD(ROW(),2)=0</formula>
    </cfRule>
    <cfRule type="expression" dxfId="579" priority="582" stopIfTrue="1">
      <formula>OR(Y$7="totaal",LEFT(Y$7,3)=LEFT($B19,3))</formula>
    </cfRule>
  </conditionalFormatting>
  <conditionalFormatting sqref="Z19">
    <cfRule type="expression" dxfId="578" priority="577" stopIfTrue="1">
      <formula>AND(MOD(ROW(),2)=0,OR(Z$7="totaal",LEFT(Z$7,3)=LEFT($B19,3)))</formula>
    </cfRule>
    <cfRule type="expression" dxfId="577" priority="578" stopIfTrue="1">
      <formula>MOD(ROW(),2)=0</formula>
    </cfRule>
    <cfRule type="expression" dxfId="576" priority="579" stopIfTrue="1">
      <formula>OR(Z$7="totaal",LEFT(Z$7,3)=LEFT($B19,3))</formula>
    </cfRule>
  </conditionalFormatting>
  <conditionalFormatting sqref="AA19">
    <cfRule type="expression" dxfId="575" priority="574" stopIfTrue="1">
      <formula>AND(MOD(ROW(),2)=0,OR(AA$7="totaal",LEFT(AA$7,3)=LEFT($B19,3)))</formula>
    </cfRule>
    <cfRule type="expression" dxfId="574" priority="575" stopIfTrue="1">
      <formula>MOD(ROW(),2)=0</formula>
    </cfRule>
    <cfRule type="expression" dxfId="573" priority="576" stopIfTrue="1">
      <formula>OR(AA$7="totaal",LEFT(AA$7,3)=LEFT($B19,3))</formula>
    </cfRule>
  </conditionalFormatting>
  <conditionalFormatting sqref="AB19">
    <cfRule type="expression" dxfId="572" priority="571" stopIfTrue="1">
      <formula>AND(MOD(ROW(),2)=0,OR(AB$7="totaal",LEFT(AB$7,3)=LEFT($B19,3)))</formula>
    </cfRule>
    <cfRule type="expression" dxfId="571" priority="572" stopIfTrue="1">
      <formula>MOD(ROW(),2)=0</formula>
    </cfRule>
    <cfRule type="expression" dxfId="570" priority="573" stopIfTrue="1">
      <formula>OR(AB$7="totaal",LEFT(AB$7,3)=LEFT($B19,3))</formula>
    </cfRule>
  </conditionalFormatting>
  <conditionalFormatting sqref="AC19">
    <cfRule type="expression" dxfId="569" priority="568" stopIfTrue="1">
      <formula>AND(MOD(ROW(),2)=0,OR(AC$7="totaal",LEFT(AC$7,3)=LEFT($B19,3)))</formula>
    </cfRule>
    <cfRule type="expression" dxfId="568" priority="569" stopIfTrue="1">
      <formula>MOD(ROW(),2)=0</formula>
    </cfRule>
    <cfRule type="expression" dxfId="567" priority="570" stopIfTrue="1">
      <formula>OR(AC$7="totaal",LEFT(AC$7,3)=LEFT($B19,3))</formula>
    </cfRule>
  </conditionalFormatting>
  <conditionalFormatting sqref="AD19">
    <cfRule type="expression" dxfId="566" priority="565" stopIfTrue="1">
      <formula>AND(MOD(ROW(),2)=0,OR(AD$7="totaal",LEFT(AD$7,3)=LEFT($B19,3)))</formula>
    </cfRule>
    <cfRule type="expression" dxfId="565" priority="566" stopIfTrue="1">
      <formula>MOD(ROW(),2)=0</formula>
    </cfRule>
    <cfRule type="expression" dxfId="564" priority="567" stopIfTrue="1">
      <formula>OR(AD$7="totaal",LEFT(AD$7,3)=LEFT($B19,3))</formula>
    </cfRule>
  </conditionalFormatting>
  <conditionalFormatting sqref="AE19">
    <cfRule type="expression" dxfId="563" priority="562" stopIfTrue="1">
      <formula>AND(MOD(ROW(),2)=0,OR(AE$7="totaal",LEFT(AE$7,3)=LEFT($B19,3)))</formula>
    </cfRule>
    <cfRule type="expression" dxfId="562" priority="563" stopIfTrue="1">
      <formula>MOD(ROW(),2)=0</formula>
    </cfRule>
    <cfRule type="expression" dxfId="561" priority="564" stopIfTrue="1">
      <formula>OR(AE$7="totaal",LEFT(AE$7,3)=LEFT($B19,3))</formula>
    </cfRule>
  </conditionalFormatting>
  <conditionalFormatting sqref="AF19">
    <cfRule type="expression" dxfId="560" priority="559" stopIfTrue="1">
      <formula>AND(MOD(ROW(),2)=0,OR(AF$7="totaal",LEFT(AF$7,3)=LEFT($B19,3)))</formula>
    </cfRule>
    <cfRule type="expression" dxfId="559" priority="560" stopIfTrue="1">
      <formula>MOD(ROW(),2)=0</formula>
    </cfRule>
    <cfRule type="expression" dxfId="558" priority="561" stopIfTrue="1">
      <formula>OR(AF$7="totaal",LEFT(AF$7,3)=LEFT($B19,3))</formula>
    </cfRule>
  </conditionalFormatting>
  <conditionalFormatting sqref="AJ19">
    <cfRule type="expression" dxfId="557" priority="556" stopIfTrue="1">
      <formula>AND(MOD(ROW(),2)=0,OR(AJ$7="totaal",LEFT(AJ$7,3)=LEFT($B19,3)))</formula>
    </cfRule>
    <cfRule type="expression" dxfId="556" priority="557" stopIfTrue="1">
      <formula>MOD(ROW(),2)=0</formula>
    </cfRule>
    <cfRule type="expression" dxfId="555" priority="558" stopIfTrue="1">
      <formula>OR(AJ$7="totaal",LEFT(AJ$7,3)=LEFT($B19,3))</formula>
    </cfRule>
  </conditionalFormatting>
  <conditionalFormatting sqref="AK19">
    <cfRule type="expression" dxfId="554" priority="553" stopIfTrue="1">
      <formula>AND(MOD(ROW(),2)=0,OR(AK$7="totaal",LEFT(AK$7,3)=LEFT($B19,3)))</formula>
    </cfRule>
    <cfRule type="expression" dxfId="553" priority="554" stopIfTrue="1">
      <formula>MOD(ROW(),2)=0</formula>
    </cfRule>
    <cfRule type="expression" dxfId="552" priority="555" stopIfTrue="1">
      <formula>OR(AK$7="totaal",LEFT(AK$7,3)=LEFT($B19,3))</formula>
    </cfRule>
  </conditionalFormatting>
  <conditionalFormatting sqref="AL19">
    <cfRule type="expression" dxfId="551" priority="550" stopIfTrue="1">
      <formula>AND(MOD(ROW(),2)=0,OR(AL$7="totaal",LEFT(AL$7,3)=LEFT($B19,3)))</formula>
    </cfRule>
    <cfRule type="expression" dxfId="550" priority="551" stopIfTrue="1">
      <formula>MOD(ROW(),2)=0</formula>
    </cfRule>
    <cfRule type="expression" dxfId="549" priority="552" stopIfTrue="1">
      <formula>OR(AL$7="totaal",LEFT(AL$7,3)=LEFT($B19,3))</formula>
    </cfRule>
  </conditionalFormatting>
  <conditionalFormatting sqref="AM19">
    <cfRule type="expression" dxfId="548" priority="547" stopIfTrue="1">
      <formula>AND(MOD(ROW(),2)=0,OR(AM$7="totaal",LEFT(AM$7,3)=LEFT($B19,3)))</formula>
    </cfRule>
    <cfRule type="expression" dxfId="547" priority="548" stopIfTrue="1">
      <formula>MOD(ROW(),2)=0</formula>
    </cfRule>
    <cfRule type="expression" dxfId="546" priority="549" stopIfTrue="1">
      <formula>OR(AM$7="totaal",LEFT(AM$7,3)=LEFT($B19,3))</formula>
    </cfRule>
  </conditionalFormatting>
  <conditionalFormatting sqref="AN19">
    <cfRule type="expression" dxfId="545" priority="544" stopIfTrue="1">
      <formula>AND(MOD(ROW(),2)=0,OR(AN$7="totaal",LEFT(AN$7,3)=LEFT($B19,3)))</formula>
    </cfRule>
    <cfRule type="expression" dxfId="544" priority="545" stopIfTrue="1">
      <formula>MOD(ROW(),2)=0</formula>
    </cfRule>
    <cfRule type="expression" dxfId="543" priority="546" stopIfTrue="1">
      <formula>OR(AN$7="totaal",LEFT(AN$7,3)=LEFT($B19,3))</formula>
    </cfRule>
  </conditionalFormatting>
  <conditionalFormatting sqref="AO19">
    <cfRule type="expression" dxfId="542" priority="541" stopIfTrue="1">
      <formula>AND(MOD(ROW(),2)=0,OR(AO$7="totaal",LEFT(AO$7,3)=LEFT($B19,3)))</formula>
    </cfRule>
    <cfRule type="expression" dxfId="541" priority="542" stopIfTrue="1">
      <formula>MOD(ROW(),2)=0</formula>
    </cfRule>
    <cfRule type="expression" dxfId="540" priority="543" stopIfTrue="1">
      <formula>OR(AO$7="totaal",LEFT(AO$7,3)=LEFT($B19,3))</formula>
    </cfRule>
  </conditionalFormatting>
  <conditionalFormatting sqref="AP19">
    <cfRule type="expression" dxfId="539" priority="538" stopIfTrue="1">
      <formula>AND(MOD(ROW(),2)=0,OR(AP$7="totaal",LEFT(AP$7,3)=LEFT($B19,3)))</formula>
    </cfRule>
    <cfRule type="expression" dxfId="538" priority="539" stopIfTrue="1">
      <formula>MOD(ROW(),2)=0</formula>
    </cfRule>
    <cfRule type="expression" dxfId="537" priority="540" stopIfTrue="1">
      <formula>OR(AP$7="totaal",LEFT(AP$7,3)=LEFT($B19,3))</formula>
    </cfRule>
  </conditionalFormatting>
  <conditionalFormatting sqref="AQ19">
    <cfRule type="expression" dxfId="536" priority="535" stopIfTrue="1">
      <formula>AND(MOD(ROW(),2)=0,OR(AQ$7="totaal",LEFT(AQ$7,3)=LEFT($B19,3)))</formula>
    </cfRule>
    <cfRule type="expression" dxfId="535" priority="536" stopIfTrue="1">
      <formula>MOD(ROW(),2)=0</formula>
    </cfRule>
    <cfRule type="expression" dxfId="534" priority="537" stopIfTrue="1">
      <formula>OR(AQ$7="totaal",LEFT(AQ$7,3)=LEFT($B19,3))</formula>
    </cfRule>
  </conditionalFormatting>
  <conditionalFormatting sqref="AR19">
    <cfRule type="expression" dxfId="533" priority="532" stopIfTrue="1">
      <formula>AND(MOD(ROW(),2)=0,OR(AR$7="totaal",LEFT(AR$7,3)=LEFT($B19,3)))</formula>
    </cfRule>
    <cfRule type="expression" dxfId="532" priority="533" stopIfTrue="1">
      <formula>MOD(ROW(),2)=0</formula>
    </cfRule>
    <cfRule type="expression" dxfId="531" priority="534" stopIfTrue="1">
      <formula>OR(AR$7="totaal",LEFT(AR$7,3)=LEFT($B19,3))</formula>
    </cfRule>
  </conditionalFormatting>
  <conditionalFormatting sqref="AS19">
    <cfRule type="expression" dxfId="530" priority="529" stopIfTrue="1">
      <formula>AND(MOD(ROW(),2)=0,OR(AS$7="totaal",LEFT(AS$7,3)=LEFT($B19,3)))</formula>
    </cfRule>
    <cfRule type="expression" dxfId="529" priority="530" stopIfTrue="1">
      <formula>MOD(ROW(),2)=0</formula>
    </cfRule>
    <cfRule type="expression" dxfId="528" priority="531" stopIfTrue="1">
      <formula>OR(AS$7="totaal",LEFT(AS$7,3)=LEFT($B19,3))</formula>
    </cfRule>
  </conditionalFormatting>
  <conditionalFormatting sqref="AT19">
    <cfRule type="expression" dxfId="527" priority="526" stopIfTrue="1">
      <formula>AND(MOD(ROW(),2)=0,OR(AT$7="totaal",LEFT(AT$7,3)=LEFT($B19,3)))</formula>
    </cfRule>
    <cfRule type="expression" dxfId="526" priority="527" stopIfTrue="1">
      <formula>MOD(ROW(),2)=0</formula>
    </cfRule>
    <cfRule type="expression" dxfId="525" priority="528" stopIfTrue="1">
      <formula>OR(AT$7="totaal",LEFT(AT$7,3)=LEFT($B19,3))</formula>
    </cfRule>
  </conditionalFormatting>
  <conditionalFormatting sqref="AU19">
    <cfRule type="expression" dxfId="524" priority="523" stopIfTrue="1">
      <formula>AND(MOD(ROW(),2)=0,OR(AU$7="totaal",LEFT(AU$7,3)=LEFT($B19,3)))</formula>
    </cfRule>
    <cfRule type="expression" dxfId="523" priority="524" stopIfTrue="1">
      <formula>MOD(ROW(),2)=0</formula>
    </cfRule>
    <cfRule type="expression" dxfId="522" priority="525" stopIfTrue="1">
      <formula>OR(AU$7="totaal",LEFT(AU$7,3)=LEFT($B19,3))</formula>
    </cfRule>
  </conditionalFormatting>
  <conditionalFormatting sqref="AV19">
    <cfRule type="expression" dxfId="521" priority="520" stopIfTrue="1">
      <formula>AND(MOD(ROW(),2)=0,OR(AV$7="totaal",LEFT(AV$7,3)=LEFT($B19,3)))</formula>
    </cfRule>
    <cfRule type="expression" dxfId="520" priority="521" stopIfTrue="1">
      <formula>MOD(ROW(),2)=0</formula>
    </cfRule>
    <cfRule type="expression" dxfId="519" priority="522" stopIfTrue="1">
      <formula>OR(AV$7="totaal",LEFT(AV$7,3)=LEFT($B19,3))</formula>
    </cfRule>
  </conditionalFormatting>
  <conditionalFormatting sqref="AZ19">
    <cfRule type="expression" dxfId="518" priority="517" stopIfTrue="1">
      <formula>AND(MOD(ROW(),2)=0,OR(AZ$7="totaal",LEFT(AZ$7,3)=LEFT($B19,3)))</formula>
    </cfRule>
    <cfRule type="expression" dxfId="517" priority="518" stopIfTrue="1">
      <formula>MOD(ROW(),2)=0</formula>
    </cfRule>
    <cfRule type="expression" dxfId="516" priority="519" stopIfTrue="1">
      <formula>OR(AZ$7="totaal",LEFT(AZ$7,3)=LEFT($B19,3))</formula>
    </cfRule>
  </conditionalFormatting>
  <conditionalFormatting sqref="BA19">
    <cfRule type="expression" dxfId="515" priority="514" stopIfTrue="1">
      <formula>AND(MOD(ROW(),2)=0,OR(BA$7="totaal",LEFT(BA$7,3)=LEFT($B19,3)))</formula>
    </cfRule>
    <cfRule type="expression" dxfId="514" priority="515" stopIfTrue="1">
      <formula>MOD(ROW(),2)=0</formula>
    </cfRule>
    <cfRule type="expression" dxfId="513" priority="516" stopIfTrue="1">
      <formula>OR(BA$7="totaal",LEFT(BA$7,3)=LEFT($B19,3))</formula>
    </cfRule>
  </conditionalFormatting>
  <conditionalFormatting sqref="BB17">
    <cfRule type="expression" dxfId="512" priority="493" stopIfTrue="1">
      <formula>AND(MOD(ROW(),2)=0,OR(BB$7="totaal",LEFT(BB$7,3)=LEFT($B17,3)))</formula>
    </cfRule>
    <cfRule type="expression" dxfId="511" priority="494" stopIfTrue="1">
      <formula>MOD(ROW(),2)=0</formula>
    </cfRule>
    <cfRule type="expression" dxfId="510" priority="495" stopIfTrue="1">
      <formula>OR(BB$7="totaal",LEFT(BB$7,3)=LEFT($B17,3))</formula>
    </cfRule>
  </conditionalFormatting>
  <conditionalFormatting sqref="BC18">
    <cfRule type="expression" dxfId="509" priority="472" stopIfTrue="1">
      <formula>AND(MOD(ROW(),2)=0,OR(BC$7="totaal",LEFT(BC$7,3)=LEFT($B18,3)))</formula>
    </cfRule>
    <cfRule type="expression" dxfId="508" priority="473" stopIfTrue="1">
      <formula>MOD(ROW(),2)=0</formula>
    </cfRule>
    <cfRule type="expression" dxfId="507" priority="474" stopIfTrue="1">
      <formula>OR(BC$7="totaal",LEFT(BC$7,3)=LEFT($B18,3))</formula>
    </cfRule>
  </conditionalFormatting>
  <conditionalFormatting sqref="BH19">
    <cfRule type="expression" dxfId="506" priority="505" stopIfTrue="1">
      <formula>AND(MOD(ROW(),2)=0,OR(BH$7="totaal",LEFT(BH$7,3)=LEFT($B19,3)))</formula>
    </cfRule>
    <cfRule type="expression" dxfId="505" priority="506" stopIfTrue="1">
      <formula>MOD(ROW(),2)=0</formula>
    </cfRule>
    <cfRule type="expression" dxfId="504" priority="507" stopIfTrue="1">
      <formula>OR(BH$7="totaal",LEFT(BH$7,3)=LEFT($B19,3))</formula>
    </cfRule>
  </conditionalFormatting>
  <conditionalFormatting sqref="BB63 BB58 BB52 BB37 BB20 BB8">
    <cfRule type="expression" dxfId="503" priority="496" stopIfTrue="1">
      <formula>LEFT($B8,10)="Vestiging "</formula>
    </cfRule>
    <cfRule type="expression" dxfId="502" priority="497" stopIfTrue="1">
      <formula>LEFT($B8,7)="Almere "</formula>
    </cfRule>
    <cfRule type="expression" dxfId="501" priority="498" stopIfTrue="1">
      <formula>MOD(ROW(),2)=0</formula>
    </cfRule>
  </conditionalFormatting>
  <conditionalFormatting sqref="BB59 BB53:BB55 BB38:BB51 BB21:BB36 BB9:BB16">
    <cfRule type="expression" dxfId="500" priority="499" stopIfTrue="1">
      <formula>AND(MOD(ROW(),2)=0,OR(BB$7="totaal",LEFT(BB$7,3)=LEFT($B9,3)))</formula>
    </cfRule>
    <cfRule type="expression" dxfId="499" priority="500" stopIfTrue="1">
      <formula>MOD(ROW(),2)=0</formula>
    </cfRule>
    <cfRule type="expression" dxfId="498" priority="501" stopIfTrue="1">
      <formula>OR(BB$7="totaal",LEFT(BB$7,3)=LEFT($B9,3))</formula>
    </cfRule>
  </conditionalFormatting>
  <conditionalFormatting sqref="BB62">
    <cfRule type="expression" dxfId="497" priority="502" stopIfTrue="1">
      <formula>AND(MOD(ROW(),2)=0,OR(BB$7="totaal",BB$7=LEFT($B62,3)))</formula>
    </cfRule>
    <cfRule type="expression" dxfId="496" priority="503" stopIfTrue="1">
      <formula>MOD(ROW(),2)=0</formula>
    </cfRule>
    <cfRule type="expression" dxfId="495" priority="504" stopIfTrue="1">
      <formula>OR(BB$7="totaal",BB$7=LEFT($B62,3))</formula>
    </cfRule>
  </conditionalFormatting>
  <conditionalFormatting sqref="AT57">
    <cfRule type="expression" dxfId="494" priority="259" stopIfTrue="1">
      <formula>AND(MOD(ROW(),2)=0,OR(AT$7="totaal",LEFT(AT$7,3)=LEFT($B57,3)))</formula>
    </cfRule>
    <cfRule type="expression" dxfId="493" priority="260" stopIfTrue="1">
      <formula>MOD(ROW(),2)=0</formula>
    </cfRule>
    <cfRule type="expression" dxfId="492" priority="261" stopIfTrue="1">
      <formula>OR(AT$7="totaal",LEFT(AT$7,3)=LEFT($B57,3))</formula>
    </cfRule>
  </conditionalFormatting>
  <conditionalFormatting sqref="BB18">
    <cfRule type="expression" dxfId="491" priority="490" stopIfTrue="1">
      <formula>AND(MOD(ROW(),2)=0,OR(BB$7="totaal",LEFT(BB$7,3)=LEFT($B18,3)))</formula>
    </cfRule>
    <cfRule type="expression" dxfId="490" priority="491" stopIfTrue="1">
      <formula>MOD(ROW(),2)=0</formula>
    </cfRule>
    <cfRule type="expression" dxfId="489" priority="492" stopIfTrue="1">
      <formula>OR(BB$7="totaal",LEFT(BB$7,3)=LEFT($B18,3))</formula>
    </cfRule>
  </conditionalFormatting>
  <conditionalFormatting sqref="AV57">
    <cfRule type="expression" dxfId="488" priority="253" stopIfTrue="1">
      <formula>AND(MOD(ROW(),2)=0,OR(AV$7="totaal",LEFT(AV$7,3)=LEFT($B57,3)))</formula>
    </cfRule>
    <cfRule type="expression" dxfId="487" priority="254" stopIfTrue="1">
      <formula>MOD(ROW(),2)=0</formula>
    </cfRule>
    <cfRule type="expression" dxfId="486" priority="255" stopIfTrue="1">
      <formula>OR(AV$7="totaal",LEFT(AV$7,3)=LEFT($B57,3))</formula>
    </cfRule>
  </conditionalFormatting>
  <conditionalFormatting sqref="BC63 BC58 BC52 BC37 BC20 BC8">
    <cfRule type="expression" dxfId="485" priority="478" stopIfTrue="1">
      <formula>LEFT($B8,10)="Vestiging "</formula>
    </cfRule>
    <cfRule type="expression" dxfId="484" priority="479" stopIfTrue="1">
      <formula>LEFT($B8,7)="Almere "</formula>
    </cfRule>
    <cfRule type="expression" dxfId="483" priority="480" stopIfTrue="1">
      <formula>MOD(ROW(),2)=0</formula>
    </cfRule>
  </conditionalFormatting>
  <conditionalFormatting sqref="BC59 BC53:BC55 BC38:BC51 BC21:BC36 BC9:BC16">
    <cfRule type="expression" dxfId="482" priority="481" stopIfTrue="1">
      <formula>AND(MOD(ROW(),2)=0,OR(BC$7="totaal",LEFT(BC$7,3)=LEFT($B9,3)))</formula>
    </cfRule>
    <cfRule type="expression" dxfId="481" priority="482" stopIfTrue="1">
      <formula>MOD(ROW(),2)=0</formula>
    </cfRule>
    <cfRule type="expression" dxfId="480" priority="483" stopIfTrue="1">
      <formula>OR(BC$7="totaal",LEFT(BC$7,3)=LEFT($B9,3))</formula>
    </cfRule>
  </conditionalFormatting>
  <conditionalFormatting sqref="BC62">
    <cfRule type="expression" dxfId="479" priority="484" stopIfTrue="1">
      <formula>AND(MOD(ROW(),2)=0,OR(BC$7="totaal",BC$7=LEFT($B62,3)))</formula>
    </cfRule>
    <cfRule type="expression" dxfId="478" priority="485" stopIfTrue="1">
      <formula>MOD(ROW(),2)=0</formula>
    </cfRule>
    <cfRule type="expression" dxfId="477" priority="486" stopIfTrue="1">
      <formula>OR(BC$7="totaal",BC$7=LEFT($B62,3))</formula>
    </cfRule>
  </conditionalFormatting>
  <conditionalFormatting sqref="BC17">
    <cfRule type="expression" dxfId="476" priority="475" stopIfTrue="1">
      <formula>AND(MOD(ROW(),2)=0,OR(BC$7="totaal",LEFT(BC$7,3)=LEFT($B17,3)))</formula>
    </cfRule>
    <cfRule type="expression" dxfId="475" priority="476" stopIfTrue="1">
      <formula>MOD(ROW(),2)=0</formula>
    </cfRule>
    <cfRule type="expression" dxfId="474" priority="477" stopIfTrue="1">
      <formula>OR(BC$7="totaal",LEFT(BC$7,3)=LEFT($B17,3))</formula>
    </cfRule>
  </conditionalFormatting>
  <conditionalFormatting sqref="BB57">
    <cfRule type="expression" dxfId="473" priority="238" stopIfTrue="1">
      <formula>AND(MOD(ROW(),2)=0,OR(BB$7="totaal",LEFT(BB$7,3)=LEFT($B57,3)))</formula>
    </cfRule>
    <cfRule type="expression" dxfId="472" priority="239" stopIfTrue="1">
      <formula>MOD(ROW(),2)=0</formula>
    </cfRule>
    <cfRule type="expression" dxfId="471" priority="240" stopIfTrue="1">
      <formula>OR(BB$7="totaal",LEFT(BB$7,3)=LEFT($B57,3))</formula>
    </cfRule>
  </conditionalFormatting>
  <conditionalFormatting sqref="BC19">
    <cfRule type="expression" dxfId="470" priority="469" stopIfTrue="1">
      <formula>AND(MOD(ROW(),2)=0,OR(BC$7="totaal",LEFT(BC$7,3)=LEFT($B19,3)))</formula>
    </cfRule>
    <cfRule type="expression" dxfId="469" priority="470" stopIfTrue="1">
      <formula>MOD(ROW(),2)=0</formula>
    </cfRule>
    <cfRule type="expression" dxfId="468" priority="471" stopIfTrue="1">
      <formula>OR(BC$7="totaal",LEFT(BC$7,3)=LEFT($B19,3))</formula>
    </cfRule>
  </conditionalFormatting>
  <conditionalFormatting sqref="BJ56:BM56 A56:B56">
    <cfRule type="expression" dxfId="467" priority="463" stopIfTrue="1">
      <formula>LEFT($B56,10)="Vestiging "</formula>
    </cfRule>
    <cfRule type="expression" dxfId="466" priority="464" stopIfTrue="1">
      <formula>LEFT($B56,7)="Almere "</formula>
    </cfRule>
    <cfRule type="expression" dxfId="465" priority="465" stopIfTrue="1">
      <formula>MOD(ROW(),2)=0</formula>
    </cfRule>
  </conditionalFormatting>
  <conditionalFormatting sqref="C56:K56 O56:Q56 AG56:AI56 AW56:AY56 BD56:BF56 BI56">
    <cfRule type="expression" dxfId="464" priority="466" stopIfTrue="1">
      <formula>AND(MOD(ROW(),2)=0,OR(C$7="totaal",LEFT(C$7,3)=LEFT($B56,3)))</formula>
    </cfRule>
    <cfRule type="expression" dxfId="463" priority="467" stopIfTrue="1">
      <formula>MOD(ROW(),2)=0</formula>
    </cfRule>
    <cfRule type="expression" dxfId="462" priority="468" stopIfTrue="1">
      <formula>OR(C$7="totaal",LEFT(C$7,3)=LEFT($B56,3))</formula>
    </cfRule>
  </conditionalFormatting>
  <conditionalFormatting sqref="L56">
    <cfRule type="expression" dxfId="461" priority="460" stopIfTrue="1">
      <formula>AND(MOD(ROW(),2)=0,OR(L$7="totaal",LEFT(L$7,3)=LEFT($B56,3)))</formula>
    </cfRule>
    <cfRule type="expression" dxfId="460" priority="461" stopIfTrue="1">
      <formula>MOD(ROW(),2)=0</formula>
    </cfRule>
    <cfRule type="expression" dxfId="459" priority="462" stopIfTrue="1">
      <formula>OR(L$7="totaal",LEFT(L$7,3)=LEFT($B56,3))</formula>
    </cfRule>
  </conditionalFormatting>
  <conditionalFormatting sqref="M56">
    <cfRule type="expression" dxfId="458" priority="457" stopIfTrue="1">
      <formula>AND(MOD(ROW(),2)=0,OR(M$7="totaal",LEFT(M$7,3)=LEFT($B56,3)))</formula>
    </cfRule>
    <cfRule type="expression" dxfId="457" priority="458" stopIfTrue="1">
      <formula>MOD(ROW(),2)=0</formula>
    </cfRule>
    <cfRule type="expression" dxfId="456" priority="459" stopIfTrue="1">
      <formula>OR(M$7="totaal",LEFT(M$7,3)=LEFT($B56,3))</formula>
    </cfRule>
  </conditionalFormatting>
  <conditionalFormatting sqref="N56">
    <cfRule type="expression" dxfId="455" priority="454" stopIfTrue="1">
      <formula>AND(MOD(ROW(),2)=0,OR(N$7="totaal",LEFT(N$7,3)=LEFT($B56,3)))</formula>
    </cfRule>
    <cfRule type="expression" dxfId="454" priority="455" stopIfTrue="1">
      <formula>MOD(ROW(),2)=0</formula>
    </cfRule>
    <cfRule type="expression" dxfId="453" priority="456" stopIfTrue="1">
      <formula>OR(N$7="totaal",LEFT(N$7,3)=LEFT($B56,3))</formula>
    </cfRule>
  </conditionalFormatting>
  <conditionalFormatting sqref="R56">
    <cfRule type="expression" dxfId="452" priority="451" stopIfTrue="1">
      <formula>AND(MOD(ROW(),2)=0,OR(R$7="totaal",LEFT(R$7,3)=LEFT($B56,3)))</formula>
    </cfRule>
    <cfRule type="expression" dxfId="451" priority="452" stopIfTrue="1">
      <formula>MOD(ROW(),2)=0</formula>
    </cfRule>
    <cfRule type="expression" dxfId="450" priority="453" stopIfTrue="1">
      <formula>OR(R$7="totaal",LEFT(R$7,3)=LEFT($B56,3))</formula>
    </cfRule>
  </conditionalFormatting>
  <conditionalFormatting sqref="S56">
    <cfRule type="expression" dxfId="449" priority="448" stopIfTrue="1">
      <formula>AND(MOD(ROW(),2)=0,OR(S$7="totaal",LEFT(S$7,3)=LEFT($B56,3)))</formula>
    </cfRule>
    <cfRule type="expression" dxfId="448" priority="449" stopIfTrue="1">
      <formula>MOD(ROW(),2)=0</formula>
    </cfRule>
    <cfRule type="expression" dxfId="447" priority="450" stopIfTrue="1">
      <formula>OR(S$7="totaal",LEFT(S$7,3)=LEFT($B56,3))</formula>
    </cfRule>
  </conditionalFormatting>
  <conditionalFormatting sqref="T56">
    <cfRule type="expression" dxfId="446" priority="445" stopIfTrue="1">
      <formula>AND(MOD(ROW(),2)=0,OR(T$7="totaal",LEFT(T$7,3)=LEFT($B56,3)))</formula>
    </cfRule>
    <cfRule type="expression" dxfId="445" priority="446" stopIfTrue="1">
      <formula>MOD(ROW(),2)=0</formula>
    </cfRule>
    <cfRule type="expression" dxfId="444" priority="447" stopIfTrue="1">
      <formula>OR(T$7="totaal",LEFT(T$7,3)=LEFT($B56,3))</formula>
    </cfRule>
  </conditionalFormatting>
  <conditionalFormatting sqref="U56">
    <cfRule type="expression" dxfId="443" priority="442" stopIfTrue="1">
      <formula>AND(MOD(ROW(),2)=0,OR(U$7="totaal",LEFT(U$7,3)=LEFT($B56,3)))</formula>
    </cfRule>
    <cfRule type="expression" dxfId="442" priority="443" stopIfTrue="1">
      <formula>MOD(ROW(),2)=0</formula>
    </cfRule>
    <cfRule type="expression" dxfId="441" priority="444" stopIfTrue="1">
      <formula>OR(U$7="totaal",LEFT(U$7,3)=LEFT($B56,3))</formula>
    </cfRule>
  </conditionalFormatting>
  <conditionalFormatting sqref="V56">
    <cfRule type="expression" dxfId="440" priority="439" stopIfTrue="1">
      <formula>AND(MOD(ROW(),2)=0,OR(V$7="totaal",LEFT(V$7,3)=LEFT($B56,3)))</formula>
    </cfRule>
    <cfRule type="expression" dxfId="439" priority="440" stopIfTrue="1">
      <formula>MOD(ROW(),2)=0</formula>
    </cfRule>
    <cfRule type="expression" dxfId="438" priority="441" stopIfTrue="1">
      <formula>OR(V$7="totaal",LEFT(V$7,3)=LEFT($B56,3))</formula>
    </cfRule>
  </conditionalFormatting>
  <conditionalFormatting sqref="W56">
    <cfRule type="expression" dxfId="437" priority="436" stopIfTrue="1">
      <formula>AND(MOD(ROW(),2)=0,OR(W$7="totaal",LEFT(W$7,3)=LEFT($B56,3)))</formula>
    </cfRule>
    <cfRule type="expression" dxfId="436" priority="437" stopIfTrue="1">
      <formula>MOD(ROW(),2)=0</formula>
    </cfRule>
    <cfRule type="expression" dxfId="435" priority="438" stopIfTrue="1">
      <formula>OR(W$7="totaal",LEFT(W$7,3)=LEFT($B56,3))</formula>
    </cfRule>
  </conditionalFormatting>
  <conditionalFormatting sqref="X56">
    <cfRule type="expression" dxfId="434" priority="433" stopIfTrue="1">
      <formula>AND(MOD(ROW(),2)=0,OR(X$7="totaal",LEFT(X$7,3)=LEFT($B56,3)))</formula>
    </cfRule>
    <cfRule type="expression" dxfId="433" priority="434" stopIfTrue="1">
      <formula>MOD(ROW(),2)=0</formula>
    </cfRule>
    <cfRule type="expression" dxfId="432" priority="435" stopIfTrue="1">
      <formula>OR(X$7="totaal",LEFT(X$7,3)=LEFT($B56,3))</formula>
    </cfRule>
  </conditionalFormatting>
  <conditionalFormatting sqref="Y56">
    <cfRule type="expression" dxfId="431" priority="430" stopIfTrue="1">
      <formula>AND(MOD(ROW(),2)=0,OR(Y$7="totaal",LEFT(Y$7,3)=LEFT($B56,3)))</formula>
    </cfRule>
    <cfRule type="expression" dxfId="430" priority="431" stopIfTrue="1">
      <formula>MOD(ROW(),2)=0</formula>
    </cfRule>
    <cfRule type="expression" dxfId="429" priority="432" stopIfTrue="1">
      <formula>OR(Y$7="totaal",LEFT(Y$7,3)=LEFT($B56,3))</formula>
    </cfRule>
  </conditionalFormatting>
  <conditionalFormatting sqref="Z56">
    <cfRule type="expression" dxfId="428" priority="427" stopIfTrue="1">
      <formula>AND(MOD(ROW(),2)=0,OR(Z$7="totaal",LEFT(Z$7,3)=LEFT($B56,3)))</formula>
    </cfRule>
    <cfRule type="expression" dxfId="427" priority="428" stopIfTrue="1">
      <formula>MOD(ROW(),2)=0</formula>
    </cfRule>
    <cfRule type="expression" dxfId="426" priority="429" stopIfTrue="1">
      <formula>OR(Z$7="totaal",LEFT(Z$7,3)=LEFT($B56,3))</formula>
    </cfRule>
  </conditionalFormatting>
  <conditionalFormatting sqref="AA56">
    <cfRule type="expression" dxfId="425" priority="424" stopIfTrue="1">
      <formula>AND(MOD(ROW(),2)=0,OR(AA$7="totaal",LEFT(AA$7,3)=LEFT($B56,3)))</formula>
    </cfRule>
    <cfRule type="expression" dxfId="424" priority="425" stopIfTrue="1">
      <formula>MOD(ROW(),2)=0</formula>
    </cfRule>
    <cfRule type="expression" dxfId="423" priority="426" stopIfTrue="1">
      <formula>OR(AA$7="totaal",LEFT(AA$7,3)=LEFT($B56,3))</formula>
    </cfRule>
  </conditionalFormatting>
  <conditionalFormatting sqref="AB56">
    <cfRule type="expression" dxfId="422" priority="421" stopIfTrue="1">
      <formula>AND(MOD(ROW(),2)=0,OR(AB$7="totaal",LEFT(AB$7,3)=LEFT($B56,3)))</formula>
    </cfRule>
    <cfRule type="expression" dxfId="421" priority="422" stopIfTrue="1">
      <formula>MOD(ROW(),2)=0</formula>
    </cfRule>
    <cfRule type="expression" dxfId="420" priority="423" stopIfTrue="1">
      <formula>OR(AB$7="totaal",LEFT(AB$7,3)=LEFT($B56,3))</formula>
    </cfRule>
  </conditionalFormatting>
  <conditionalFormatting sqref="AC56">
    <cfRule type="expression" dxfId="419" priority="418" stopIfTrue="1">
      <formula>AND(MOD(ROW(),2)=0,OR(AC$7="totaal",LEFT(AC$7,3)=LEFT($B56,3)))</formula>
    </cfRule>
    <cfRule type="expression" dxfId="418" priority="419" stopIfTrue="1">
      <formula>MOD(ROW(),2)=0</formula>
    </cfRule>
    <cfRule type="expression" dxfId="417" priority="420" stopIfTrue="1">
      <formula>OR(AC$7="totaal",LEFT(AC$7,3)=LEFT($B56,3))</formula>
    </cfRule>
  </conditionalFormatting>
  <conditionalFormatting sqref="AD56">
    <cfRule type="expression" dxfId="416" priority="415" stopIfTrue="1">
      <formula>AND(MOD(ROW(),2)=0,OR(AD$7="totaal",LEFT(AD$7,3)=LEFT($B56,3)))</formula>
    </cfRule>
    <cfRule type="expression" dxfId="415" priority="416" stopIfTrue="1">
      <formula>MOD(ROW(),2)=0</formula>
    </cfRule>
    <cfRule type="expression" dxfId="414" priority="417" stopIfTrue="1">
      <formula>OR(AD$7="totaal",LEFT(AD$7,3)=LEFT($B56,3))</formula>
    </cfRule>
  </conditionalFormatting>
  <conditionalFormatting sqref="AE56">
    <cfRule type="expression" dxfId="413" priority="412" stopIfTrue="1">
      <formula>AND(MOD(ROW(),2)=0,OR(AE$7="totaal",LEFT(AE$7,3)=LEFT($B56,3)))</formula>
    </cfRule>
    <cfRule type="expression" dxfId="412" priority="413" stopIfTrue="1">
      <formula>MOD(ROW(),2)=0</formula>
    </cfRule>
    <cfRule type="expression" dxfId="411" priority="414" stopIfTrue="1">
      <formula>OR(AE$7="totaal",LEFT(AE$7,3)=LEFT($B56,3))</formula>
    </cfRule>
  </conditionalFormatting>
  <conditionalFormatting sqref="AF56">
    <cfRule type="expression" dxfId="410" priority="409" stopIfTrue="1">
      <formula>AND(MOD(ROW(),2)=0,OR(AF$7="totaal",LEFT(AF$7,3)=LEFT($B56,3)))</formula>
    </cfRule>
    <cfRule type="expression" dxfId="409" priority="410" stopIfTrue="1">
      <formula>MOD(ROW(),2)=0</formula>
    </cfRule>
    <cfRule type="expression" dxfId="408" priority="411" stopIfTrue="1">
      <formula>OR(AF$7="totaal",LEFT(AF$7,3)=LEFT($B56,3))</formula>
    </cfRule>
  </conditionalFormatting>
  <conditionalFormatting sqref="AJ56">
    <cfRule type="expression" dxfId="407" priority="406" stopIfTrue="1">
      <formula>AND(MOD(ROW(),2)=0,OR(AJ$7="totaal",LEFT(AJ$7,3)=LEFT($B56,3)))</formula>
    </cfRule>
    <cfRule type="expression" dxfId="406" priority="407" stopIfTrue="1">
      <formula>MOD(ROW(),2)=0</formula>
    </cfRule>
    <cfRule type="expression" dxfId="405" priority="408" stopIfTrue="1">
      <formula>OR(AJ$7="totaal",LEFT(AJ$7,3)=LEFT($B56,3))</formula>
    </cfRule>
  </conditionalFormatting>
  <conditionalFormatting sqref="AK56">
    <cfRule type="expression" dxfId="404" priority="403" stopIfTrue="1">
      <formula>AND(MOD(ROW(),2)=0,OR(AK$7="totaal",LEFT(AK$7,3)=LEFT($B56,3)))</formula>
    </cfRule>
    <cfRule type="expression" dxfId="403" priority="404" stopIfTrue="1">
      <formula>MOD(ROW(),2)=0</formula>
    </cfRule>
    <cfRule type="expression" dxfId="402" priority="405" stopIfTrue="1">
      <formula>OR(AK$7="totaal",LEFT(AK$7,3)=LEFT($B56,3))</formula>
    </cfRule>
  </conditionalFormatting>
  <conditionalFormatting sqref="AL56">
    <cfRule type="expression" dxfId="401" priority="400" stopIfTrue="1">
      <formula>AND(MOD(ROW(),2)=0,OR(AL$7="totaal",LEFT(AL$7,3)=LEFT($B56,3)))</formula>
    </cfRule>
    <cfRule type="expression" dxfId="400" priority="401" stopIfTrue="1">
      <formula>MOD(ROW(),2)=0</formula>
    </cfRule>
    <cfRule type="expression" dxfId="399" priority="402" stopIfTrue="1">
      <formula>OR(AL$7="totaal",LEFT(AL$7,3)=LEFT($B56,3))</formula>
    </cfRule>
  </conditionalFormatting>
  <conditionalFormatting sqref="AM56">
    <cfRule type="expression" dxfId="398" priority="397" stopIfTrue="1">
      <formula>AND(MOD(ROW(),2)=0,OR(AM$7="totaal",LEFT(AM$7,3)=LEFT($B56,3)))</formula>
    </cfRule>
    <cfRule type="expression" dxfId="397" priority="398" stopIfTrue="1">
      <formula>MOD(ROW(),2)=0</formula>
    </cfRule>
    <cfRule type="expression" dxfId="396" priority="399" stopIfTrue="1">
      <formula>OR(AM$7="totaal",LEFT(AM$7,3)=LEFT($B56,3))</formula>
    </cfRule>
  </conditionalFormatting>
  <conditionalFormatting sqref="AN56">
    <cfRule type="expression" dxfId="395" priority="394" stopIfTrue="1">
      <formula>AND(MOD(ROW(),2)=0,OR(AN$7="totaal",LEFT(AN$7,3)=LEFT($B56,3)))</formula>
    </cfRule>
    <cfRule type="expression" dxfId="394" priority="395" stopIfTrue="1">
      <formula>MOD(ROW(),2)=0</formula>
    </cfRule>
    <cfRule type="expression" dxfId="393" priority="396" stopIfTrue="1">
      <formula>OR(AN$7="totaal",LEFT(AN$7,3)=LEFT($B56,3))</formula>
    </cfRule>
  </conditionalFormatting>
  <conditionalFormatting sqref="AP56">
    <cfRule type="expression" dxfId="392" priority="388" stopIfTrue="1">
      <formula>AND(MOD(ROW(),2)=0,OR(AP$7="totaal",LEFT(AP$7,3)=LEFT($B56,3)))</formula>
    </cfRule>
    <cfRule type="expression" dxfId="391" priority="389" stopIfTrue="1">
      <formula>MOD(ROW(),2)=0</formula>
    </cfRule>
    <cfRule type="expression" dxfId="390" priority="390" stopIfTrue="1">
      <formula>OR(AP$7="totaal",LEFT(AP$7,3)=LEFT($B56,3))</formula>
    </cfRule>
  </conditionalFormatting>
  <conditionalFormatting sqref="AQ56">
    <cfRule type="expression" dxfId="389" priority="385" stopIfTrue="1">
      <formula>AND(MOD(ROW(),2)=0,OR(AQ$7="totaal",LEFT(AQ$7,3)=LEFT($B56,3)))</formula>
    </cfRule>
    <cfRule type="expression" dxfId="388" priority="386" stopIfTrue="1">
      <formula>MOD(ROW(),2)=0</formula>
    </cfRule>
    <cfRule type="expression" dxfId="387" priority="387" stopIfTrue="1">
      <formula>OR(AQ$7="totaal",LEFT(AQ$7,3)=LEFT($B56,3))</formula>
    </cfRule>
  </conditionalFormatting>
  <conditionalFormatting sqref="AR56">
    <cfRule type="expression" dxfId="386" priority="382" stopIfTrue="1">
      <formula>AND(MOD(ROW(),2)=0,OR(AR$7="totaal",LEFT(AR$7,3)=LEFT($B56,3)))</formula>
    </cfRule>
    <cfRule type="expression" dxfId="385" priority="383" stopIfTrue="1">
      <formula>MOD(ROW(),2)=0</formula>
    </cfRule>
    <cfRule type="expression" dxfId="384" priority="384" stopIfTrue="1">
      <formula>OR(AR$7="totaal",LEFT(AR$7,3)=LEFT($B56,3))</formula>
    </cfRule>
  </conditionalFormatting>
  <conditionalFormatting sqref="AS56">
    <cfRule type="expression" dxfId="383" priority="379" stopIfTrue="1">
      <formula>AND(MOD(ROW(),2)=0,OR(AS$7="totaal",LEFT(AS$7,3)=LEFT($B56,3)))</formula>
    </cfRule>
    <cfRule type="expression" dxfId="382" priority="380" stopIfTrue="1">
      <formula>MOD(ROW(),2)=0</formula>
    </cfRule>
    <cfRule type="expression" dxfId="381" priority="381" stopIfTrue="1">
      <formula>OR(AS$7="totaal",LEFT(AS$7,3)=LEFT($B56,3))</formula>
    </cfRule>
  </conditionalFormatting>
  <conditionalFormatting sqref="AT56">
    <cfRule type="expression" dxfId="380" priority="376" stopIfTrue="1">
      <formula>AND(MOD(ROW(),2)=0,OR(AT$7="totaal",LEFT(AT$7,3)=LEFT($B56,3)))</formula>
    </cfRule>
    <cfRule type="expression" dxfId="379" priority="377" stopIfTrue="1">
      <formula>MOD(ROW(),2)=0</formula>
    </cfRule>
    <cfRule type="expression" dxfId="378" priority="378" stopIfTrue="1">
      <formula>OR(AT$7="totaal",LEFT(AT$7,3)=LEFT($B56,3))</formula>
    </cfRule>
  </conditionalFormatting>
  <conditionalFormatting sqref="AU60">
    <cfRule type="expression" dxfId="377" priority="139" stopIfTrue="1">
      <formula>AND(MOD(ROW(),2)=0,OR(AU$7="totaal",LEFT(AU$7,3)=LEFT($B60,3)))</formula>
    </cfRule>
    <cfRule type="expression" dxfId="376" priority="140" stopIfTrue="1">
      <formula>MOD(ROW(),2)=0</formula>
    </cfRule>
    <cfRule type="expression" dxfId="375" priority="141" stopIfTrue="1">
      <formula>OR(AU$7="totaal",LEFT(AU$7,3)=LEFT($B60,3))</formula>
    </cfRule>
  </conditionalFormatting>
  <conditionalFormatting sqref="AV56">
    <cfRule type="expression" dxfId="374" priority="370" stopIfTrue="1">
      <formula>AND(MOD(ROW(),2)=0,OR(AV$7="totaal",LEFT(AV$7,3)=LEFT($B56,3)))</formula>
    </cfRule>
    <cfRule type="expression" dxfId="373" priority="371" stopIfTrue="1">
      <formula>MOD(ROW(),2)=0</formula>
    </cfRule>
    <cfRule type="expression" dxfId="372" priority="372" stopIfTrue="1">
      <formula>OR(AV$7="totaal",LEFT(AV$7,3)=LEFT($B56,3))</formula>
    </cfRule>
  </conditionalFormatting>
  <conditionalFormatting sqref="AZ56">
    <cfRule type="expression" dxfId="371" priority="367" stopIfTrue="1">
      <formula>AND(MOD(ROW(),2)=0,OR(AZ$7="totaal",LEFT(AZ$7,3)=LEFT($B56,3)))</formula>
    </cfRule>
    <cfRule type="expression" dxfId="370" priority="368" stopIfTrue="1">
      <formula>MOD(ROW(),2)=0</formula>
    </cfRule>
    <cfRule type="expression" dxfId="369" priority="369" stopIfTrue="1">
      <formula>OR(AZ$7="totaal",LEFT(AZ$7,3)=LEFT($B56,3))</formula>
    </cfRule>
  </conditionalFormatting>
  <conditionalFormatting sqref="BA56">
    <cfRule type="expression" dxfId="368" priority="364" stopIfTrue="1">
      <formula>AND(MOD(ROW(),2)=0,OR(BA$7="totaal",LEFT(BA$7,3)=LEFT($B56,3)))</formula>
    </cfRule>
    <cfRule type="expression" dxfId="367" priority="365" stopIfTrue="1">
      <formula>MOD(ROW(),2)=0</formula>
    </cfRule>
    <cfRule type="expression" dxfId="366" priority="366" stopIfTrue="1">
      <formula>OR(BA$7="totaal",LEFT(BA$7,3)=LEFT($B56,3))</formula>
    </cfRule>
  </conditionalFormatting>
  <conditionalFormatting sqref="BG56">
    <cfRule type="expression" dxfId="365" priority="361" stopIfTrue="1">
      <formula>AND(MOD(ROW(),2)=0,OR(BG$7="totaal",LEFT(BG$7,3)=LEFT($B56,3)))</formula>
    </cfRule>
    <cfRule type="expression" dxfId="364" priority="362" stopIfTrue="1">
      <formula>MOD(ROW(),2)=0</formula>
    </cfRule>
    <cfRule type="expression" dxfId="363" priority="363" stopIfTrue="1">
      <formula>OR(BG$7="totaal",LEFT(BG$7,3)=LEFT($B56,3))</formula>
    </cfRule>
  </conditionalFormatting>
  <conditionalFormatting sqref="BH56">
    <cfRule type="expression" dxfId="362" priority="358" stopIfTrue="1">
      <formula>AND(MOD(ROW(),2)=0,OR(BH$7="totaal",LEFT(BH$7,3)=LEFT($B56,3)))</formula>
    </cfRule>
    <cfRule type="expression" dxfId="361" priority="359" stopIfTrue="1">
      <formula>MOD(ROW(),2)=0</formula>
    </cfRule>
    <cfRule type="expression" dxfId="360" priority="360" stopIfTrue="1">
      <formula>OR(BH$7="totaal",LEFT(BH$7,3)=LEFT($B56,3))</formula>
    </cfRule>
  </conditionalFormatting>
  <conditionalFormatting sqref="BB56">
    <cfRule type="expression" dxfId="359" priority="355" stopIfTrue="1">
      <formula>AND(MOD(ROW(),2)=0,OR(BB$7="totaal",LEFT(BB$7,3)=LEFT($B56,3)))</formula>
    </cfRule>
    <cfRule type="expression" dxfId="358" priority="356" stopIfTrue="1">
      <formula>MOD(ROW(),2)=0</formula>
    </cfRule>
    <cfRule type="expression" dxfId="357" priority="357" stopIfTrue="1">
      <formula>OR(BB$7="totaal",LEFT(BB$7,3)=LEFT($B56,3))</formula>
    </cfRule>
  </conditionalFormatting>
  <conditionalFormatting sqref="BC56">
    <cfRule type="expression" dxfId="356" priority="352" stopIfTrue="1">
      <formula>AND(MOD(ROW(),2)=0,OR(BC$7="totaal",LEFT(BC$7,3)=LEFT($B56,3)))</formula>
    </cfRule>
    <cfRule type="expression" dxfId="355" priority="353" stopIfTrue="1">
      <formula>MOD(ROW(),2)=0</formula>
    </cfRule>
    <cfRule type="expression" dxfId="354" priority="354" stopIfTrue="1">
      <formula>OR(BC$7="totaal",LEFT(BC$7,3)=LEFT($B56,3))</formula>
    </cfRule>
  </conditionalFormatting>
  <conditionalFormatting sqref="BJ57:BM57 A57:B57">
    <cfRule type="expression" dxfId="353" priority="346" stopIfTrue="1">
      <formula>LEFT($B57,10)="Vestiging "</formula>
    </cfRule>
    <cfRule type="expression" dxfId="352" priority="347" stopIfTrue="1">
      <formula>LEFT($B57,7)="Almere "</formula>
    </cfRule>
    <cfRule type="expression" dxfId="351" priority="348" stopIfTrue="1">
      <formula>MOD(ROW(),2)=0</formula>
    </cfRule>
  </conditionalFormatting>
  <conditionalFormatting sqref="C57:K57 O57:Q57 AG57:AI57 AW57:AY57 BD57:BF57 BI57">
    <cfRule type="expression" dxfId="350" priority="349" stopIfTrue="1">
      <formula>AND(MOD(ROW(),2)=0,OR(C$7="totaal",LEFT(C$7,3)=LEFT($B57,3)))</formula>
    </cfRule>
    <cfRule type="expression" dxfId="349" priority="350" stopIfTrue="1">
      <formula>MOD(ROW(),2)=0</formula>
    </cfRule>
    <cfRule type="expression" dxfId="348" priority="351" stopIfTrue="1">
      <formula>OR(C$7="totaal",LEFT(C$7,3)=LEFT($B57,3))</formula>
    </cfRule>
  </conditionalFormatting>
  <conditionalFormatting sqref="L57">
    <cfRule type="expression" dxfId="347" priority="343" stopIfTrue="1">
      <formula>AND(MOD(ROW(),2)=0,OR(L$7="totaal",LEFT(L$7,3)=LEFT($B57,3)))</formula>
    </cfRule>
    <cfRule type="expression" dxfId="346" priority="344" stopIfTrue="1">
      <formula>MOD(ROW(),2)=0</formula>
    </cfRule>
    <cfRule type="expression" dxfId="345" priority="345" stopIfTrue="1">
      <formula>OR(L$7="totaal",LEFT(L$7,3)=LEFT($B57,3))</formula>
    </cfRule>
  </conditionalFormatting>
  <conditionalFormatting sqref="M57">
    <cfRule type="expression" dxfId="344" priority="340" stopIfTrue="1">
      <formula>AND(MOD(ROW(),2)=0,OR(M$7="totaal",LEFT(M$7,3)=LEFT($B57,3)))</formula>
    </cfRule>
    <cfRule type="expression" dxfId="343" priority="341" stopIfTrue="1">
      <formula>MOD(ROW(),2)=0</formula>
    </cfRule>
    <cfRule type="expression" dxfId="342" priority="342" stopIfTrue="1">
      <formula>OR(M$7="totaal",LEFT(M$7,3)=LEFT($B57,3))</formula>
    </cfRule>
  </conditionalFormatting>
  <conditionalFormatting sqref="N57">
    <cfRule type="expression" dxfId="341" priority="337" stopIfTrue="1">
      <formula>AND(MOD(ROW(),2)=0,OR(N$7="totaal",LEFT(N$7,3)=LEFT($B57,3)))</formula>
    </cfRule>
    <cfRule type="expression" dxfId="340" priority="338" stopIfTrue="1">
      <formula>MOD(ROW(),2)=0</formula>
    </cfRule>
    <cfRule type="expression" dxfId="339" priority="339" stopIfTrue="1">
      <formula>OR(N$7="totaal",LEFT(N$7,3)=LEFT($B57,3))</formula>
    </cfRule>
  </conditionalFormatting>
  <conditionalFormatting sqref="R57">
    <cfRule type="expression" dxfId="338" priority="334" stopIfTrue="1">
      <formula>AND(MOD(ROW(),2)=0,OR(R$7="totaal",LEFT(R$7,3)=LEFT($B57,3)))</formula>
    </cfRule>
    <cfRule type="expression" dxfId="337" priority="335" stopIfTrue="1">
      <formula>MOD(ROW(),2)=0</formula>
    </cfRule>
    <cfRule type="expression" dxfId="336" priority="336" stopIfTrue="1">
      <formula>OR(R$7="totaal",LEFT(R$7,3)=LEFT($B57,3))</formula>
    </cfRule>
  </conditionalFormatting>
  <conditionalFormatting sqref="S57">
    <cfRule type="expression" dxfId="335" priority="331" stopIfTrue="1">
      <formula>AND(MOD(ROW(),2)=0,OR(S$7="totaal",LEFT(S$7,3)=LEFT($B57,3)))</formula>
    </cfRule>
    <cfRule type="expression" dxfId="334" priority="332" stopIfTrue="1">
      <formula>MOD(ROW(),2)=0</formula>
    </cfRule>
    <cfRule type="expression" dxfId="333" priority="333" stopIfTrue="1">
      <formula>OR(S$7="totaal",LEFT(S$7,3)=LEFT($B57,3))</formula>
    </cfRule>
  </conditionalFormatting>
  <conditionalFormatting sqref="T57">
    <cfRule type="expression" dxfId="332" priority="328" stopIfTrue="1">
      <formula>AND(MOD(ROW(),2)=0,OR(T$7="totaal",LEFT(T$7,3)=LEFT($B57,3)))</formula>
    </cfRule>
    <cfRule type="expression" dxfId="331" priority="329" stopIfTrue="1">
      <formula>MOD(ROW(),2)=0</formula>
    </cfRule>
    <cfRule type="expression" dxfId="330" priority="330" stopIfTrue="1">
      <formula>OR(T$7="totaal",LEFT(T$7,3)=LEFT($B57,3))</formula>
    </cfRule>
  </conditionalFormatting>
  <conditionalFormatting sqref="U57">
    <cfRule type="expression" dxfId="329" priority="325" stopIfTrue="1">
      <formula>AND(MOD(ROW(),2)=0,OR(U$7="totaal",LEFT(U$7,3)=LEFT($B57,3)))</formula>
    </cfRule>
    <cfRule type="expression" dxfId="328" priority="326" stopIfTrue="1">
      <formula>MOD(ROW(),2)=0</formula>
    </cfRule>
    <cfRule type="expression" dxfId="327" priority="327" stopIfTrue="1">
      <formula>OR(U$7="totaal",LEFT(U$7,3)=LEFT($B57,3))</formula>
    </cfRule>
  </conditionalFormatting>
  <conditionalFormatting sqref="V57">
    <cfRule type="expression" dxfId="326" priority="322" stopIfTrue="1">
      <formula>AND(MOD(ROW(),2)=0,OR(V$7="totaal",LEFT(V$7,3)=LEFT($B57,3)))</formula>
    </cfRule>
    <cfRule type="expression" dxfId="325" priority="323" stopIfTrue="1">
      <formula>MOD(ROW(),2)=0</formula>
    </cfRule>
    <cfRule type="expression" dxfId="324" priority="324" stopIfTrue="1">
      <formula>OR(V$7="totaal",LEFT(V$7,3)=LEFT($B57,3))</formula>
    </cfRule>
  </conditionalFormatting>
  <conditionalFormatting sqref="W57">
    <cfRule type="expression" dxfId="323" priority="319" stopIfTrue="1">
      <formula>AND(MOD(ROW(),2)=0,OR(W$7="totaal",LEFT(W$7,3)=LEFT($B57,3)))</formula>
    </cfRule>
    <cfRule type="expression" dxfId="322" priority="320" stopIfTrue="1">
      <formula>MOD(ROW(),2)=0</formula>
    </cfRule>
    <cfRule type="expression" dxfId="321" priority="321" stopIfTrue="1">
      <formula>OR(W$7="totaal",LEFT(W$7,3)=LEFT($B57,3))</formula>
    </cfRule>
  </conditionalFormatting>
  <conditionalFormatting sqref="X57">
    <cfRule type="expression" dxfId="320" priority="316" stopIfTrue="1">
      <formula>AND(MOD(ROW(),2)=0,OR(X$7="totaal",LEFT(X$7,3)=LEFT($B57,3)))</formula>
    </cfRule>
    <cfRule type="expression" dxfId="319" priority="317" stopIfTrue="1">
      <formula>MOD(ROW(),2)=0</formula>
    </cfRule>
    <cfRule type="expression" dxfId="318" priority="318" stopIfTrue="1">
      <formula>OR(X$7="totaal",LEFT(X$7,3)=LEFT($B57,3))</formula>
    </cfRule>
  </conditionalFormatting>
  <conditionalFormatting sqref="Y57">
    <cfRule type="expression" dxfId="317" priority="313" stopIfTrue="1">
      <formula>AND(MOD(ROW(),2)=0,OR(Y$7="totaal",LEFT(Y$7,3)=LEFT($B57,3)))</formula>
    </cfRule>
    <cfRule type="expression" dxfId="316" priority="314" stopIfTrue="1">
      <formula>MOD(ROW(),2)=0</formula>
    </cfRule>
    <cfRule type="expression" dxfId="315" priority="315" stopIfTrue="1">
      <formula>OR(Y$7="totaal",LEFT(Y$7,3)=LEFT($B57,3))</formula>
    </cfRule>
  </conditionalFormatting>
  <conditionalFormatting sqref="Z57">
    <cfRule type="expression" dxfId="314" priority="310" stopIfTrue="1">
      <formula>AND(MOD(ROW(),2)=0,OR(Z$7="totaal",LEFT(Z$7,3)=LEFT($B57,3)))</formula>
    </cfRule>
    <cfRule type="expression" dxfId="313" priority="311" stopIfTrue="1">
      <formula>MOD(ROW(),2)=0</formula>
    </cfRule>
    <cfRule type="expression" dxfId="312" priority="312" stopIfTrue="1">
      <formula>OR(Z$7="totaal",LEFT(Z$7,3)=LEFT($B57,3))</formula>
    </cfRule>
  </conditionalFormatting>
  <conditionalFormatting sqref="AA57">
    <cfRule type="expression" dxfId="311" priority="307" stopIfTrue="1">
      <formula>AND(MOD(ROW(),2)=0,OR(AA$7="totaal",LEFT(AA$7,3)=LEFT($B57,3)))</formula>
    </cfRule>
    <cfRule type="expression" dxfId="310" priority="308" stopIfTrue="1">
      <formula>MOD(ROW(),2)=0</formula>
    </cfRule>
    <cfRule type="expression" dxfId="309" priority="309" stopIfTrue="1">
      <formula>OR(AA$7="totaal",LEFT(AA$7,3)=LEFT($B57,3))</formula>
    </cfRule>
  </conditionalFormatting>
  <conditionalFormatting sqref="AB57">
    <cfRule type="expression" dxfId="308" priority="304" stopIfTrue="1">
      <formula>AND(MOD(ROW(),2)=0,OR(AB$7="totaal",LEFT(AB$7,3)=LEFT($B57,3)))</formula>
    </cfRule>
    <cfRule type="expression" dxfId="307" priority="305" stopIfTrue="1">
      <formula>MOD(ROW(),2)=0</formula>
    </cfRule>
    <cfRule type="expression" dxfId="306" priority="306" stopIfTrue="1">
      <formula>OR(AB$7="totaal",LEFT(AB$7,3)=LEFT($B57,3))</formula>
    </cfRule>
  </conditionalFormatting>
  <conditionalFormatting sqref="AC57">
    <cfRule type="expression" dxfId="305" priority="301" stopIfTrue="1">
      <formula>AND(MOD(ROW(),2)=0,OR(AC$7="totaal",LEFT(AC$7,3)=LEFT($B57,3)))</formula>
    </cfRule>
    <cfRule type="expression" dxfId="304" priority="302" stopIfTrue="1">
      <formula>MOD(ROW(),2)=0</formula>
    </cfRule>
    <cfRule type="expression" dxfId="303" priority="303" stopIfTrue="1">
      <formula>OR(AC$7="totaal",LEFT(AC$7,3)=LEFT($B57,3))</formula>
    </cfRule>
  </conditionalFormatting>
  <conditionalFormatting sqref="AD57">
    <cfRule type="expression" dxfId="302" priority="298" stopIfTrue="1">
      <formula>AND(MOD(ROW(),2)=0,OR(AD$7="totaal",LEFT(AD$7,3)=LEFT($B57,3)))</formula>
    </cfRule>
    <cfRule type="expression" dxfId="301" priority="299" stopIfTrue="1">
      <formula>MOD(ROW(),2)=0</formula>
    </cfRule>
    <cfRule type="expression" dxfId="300" priority="300" stopIfTrue="1">
      <formula>OR(AD$7="totaal",LEFT(AD$7,3)=LEFT($B57,3))</formula>
    </cfRule>
  </conditionalFormatting>
  <conditionalFormatting sqref="AE57">
    <cfRule type="expression" dxfId="299" priority="295" stopIfTrue="1">
      <formula>AND(MOD(ROW(),2)=0,OR(AE$7="totaal",LEFT(AE$7,3)=LEFT($B57,3)))</formula>
    </cfRule>
    <cfRule type="expression" dxfId="298" priority="296" stopIfTrue="1">
      <formula>MOD(ROW(),2)=0</formula>
    </cfRule>
    <cfRule type="expression" dxfId="297" priority="297" stopIfTrue="1">
      <formula>OR(AE$7="totaal",LEFT(AE$7,3)=LEFT($B57,3))</formula>
    </cfRule>
  </conditionalFormatting>
  <conditionalFormatting sqref="AF57">
    <cfRule type="expression" dxfId="296" priority="292" stopIfTrue="1">
      <formula>AND(MOD(ROW(),2)=0,OR(AF$7="totaal",LEFT(AF$7,3)=LEFT($B57,3)))</formula>
    </cfRule>
    <cfRule type="expression" dxfId="295" priority="293" stopIfTrue="1">
      <formula>MOD(ROW(),2)=0</formula>
    </cfRule>
    <cfRule type="expression" dxfId="294" priority="294" stopIfTrue="1">
      <formula>OR(AF$7="totaal",LEFT(AF$7,3)=LEFT($B57,3))</formula>
    </cfRule>
  </conditionalFormatting>
  <conditionalFormatting sqref="AJ57">
    <cfRule type="expression" dxfId="293" priority="289" stopIfTrue="1">
      <formula>AND(MOD(ROW(),2)=0,OR(AJ$7="totaal",LEFT(AJ$7,3)=LEFT($B57,3)))</formula>
    </cfRule>
    <cfRule type="expression" dxfId="292" priority="290" stopIfTrue="1">
      <formula>MOD(ROW(),2)=0</formula>
    </cfRule>
    <cfRule type="expression" dxfId="291" priority="291" stopIfTrue="1">
      <formula>OR(AJ$7="totaal",LEFT(AJ$7,3)=LEFT($B57,3))</formula>
    </cfRule>
  </conditionalFormatting>
  <conditionalFormatting sqref="AK57">
    <cfRule type="expression" dxfId="290" priority="286" stopIfTrue="1">
      <formula>AND(MOD(ROW(),2)=0,OR(AK$7="totaal",LEFT(AK$7,3)=LEFT($B57,3)))</formula>
    </cfRule>
    <cfRule type="expression" dxfId="289" priority="287" stopIfTrue="1">
      <formula>MOD(ROW(),2)=0</formula>
    </cfRule>
    <cfRule type="expression" dxfId="288" priority="288" stopIfTrue="1">
      <formula>OR(AK$7="totaal",LEFT(AK$7,3)=LEFT($B57,3))</formula>
    </cfRule>
  </conditionalFormatting>
  <conditionalFormatting sqref="AL57">
    <cfRule type="expression" dxfId="287" priority="283" stopIfTrue="1">
      <formula>AND(MOD(ROW(),2)=0,OR(AL$7="totaal",LEFT(AL$7,3)=LEFT($B57,3)))</formula>
    </cfRule>
    <cfRule type="expression" dxfId="286" priority="284" stopIfTrue="1">
      <formula>MOD(ROW(),2)=0</formula>
    </cfRule>
    <cfRule type="expression" dxfId="285" priority="285" stopIfTrue="1">
      <formula>OR(AL$7="totaal",LEFT(AL$7,3)=LEFT($B57,3))</formula>
    </cfRule>
  </conditionalFormatting>
  <conditionalFormatting sqref="AM57">
    <cfRule type="expression" dxfId="284" priority="280" stopIfTrue="1">
      <formula>AND(MOD(ROW(),2)=0,OR(AM$7="totaal",LEFT(AM$7,3)=LEFT($B57,3)))</formula>
    </cfRule>
    <cfRule type="expression" dxfId="283" priority="281" stopIfTrue="1">
      <formula>MOD(ROW(),2)=0</formula>
    </cfRule>
    <cfRule type="expression" dxfId="282" priority="282" stopIfTrue="1">
      <formula>OR(AM$7="totaal",LEFT(AM$7,3)=LEFT($B57,3))</formula>
    </cfRule>
  </conditionalFormatting>
  <conditionalFormatting sqref="AN57">
    <cfRule type="expression" dxfId="281" priority="277" stopIfTrue="1">
      <formula>AND(MOD(ROW(),2)=0,OR(AN$7="totaal",LEFT(AN$7,3)=LEFT($B57,3)))</formula>
    </cfRule>
    <cfRule type="expression" dxfId="280" priority="278" stopIfTrue="1">
      <formula>MOD(ROW(),2)=0</formula>
    </cfRule>
    <cfRule type="expression" dxfId="279" priority="279" stopIfTrue="1">
      <formula>OR(AN$7="totaal",LEFT(AN$7,3)=LEFT($B57,3))</formula>
    </cfRule>
  </conditionalFormatting>
  <conditionalFormatting sqref="AO57">
    <cfRule type="expression" dxfId="278" priority="274" stopIfTrue="1">
      <formula>AND(MOD(ROW(),2)=0,OR(AO$7="totaal",LEFT(AO$7,3)=LEFT($B57,3)))</formula>
    </cfRule>
    <cfRule type="expression" dxfId="277" priority="275" stopIfTrue="1">
      <formula>MOD(ROW(),2)=0</formula>
    </cfRule>
    <cfRule type="expression" dxfId="276" priority="276" stopIfTrue="1">
      <formula>OR(AO$7="totaal",LEFT(AO$7,3)=LEFT($B57,3))</formula>
    </cfRule>
  </conditionalFormatting>
  <conditionalFormatting sqref="AP57">
    <cfRule type="expression" dxfId="275" priority="271" stopIfTrue="1">
      <formula>AND(MOD(ROW(),2)=0,OR(AP$7="totaal",LEFT(AP$7,3)=LEFT($B57,3)))</formula>
    </cfRule>
    <cfRule type="expression" dxfId="274" priority="272" stopIfTrue="1">
      <formula>MOD(ROW(),2)=0</formula>
    </cfRule>
    <cfRule type="expression" dxfId="273" priority="273" stopIfTrue="1">
      <formula>OR(AP$7="totaal",LEFT(AP$7,3)=LEFT($B57,3))</formula>
    </cfRule>
  </conditionalFormatting>
  <conditionalFormatting sqref="AQ57">
    <cfRule type="expression" dxfId="272" priority="268" stopIfTrue="1">
      <formula>AND(MOD(ROW(),2)=0,OR(AQ$7="totaal",LEFT(AQ$7,3)=LEFT($B57,3)))</formula>
    </cfRule>
    <cfRule type="expression" dxfId="271" priority="269" stopIfTrue="1">
      <formula>MOD(ROW(),2)=0</formula>
    </cfRule>
    <cfRule type="expression" dxfId="270" priority="270" stopIfTrue="1">
      <formula>OR(AQ$7="totaal",LEFT(AQ$7,3)=LEFT($B57,3))</formula>
    </cfRule>
  </conditionalFormatting>
  <conditionalFormatting sqref="AR57">
    <cfRule type="expression" dxfId="269" priority="265" stopIfTrue="1">
      <formula>AND(MOD(ROW(),2)=0,OR(AR$7="totaal",LEFT(AR$7,3)=LEFT($B57,3)))</formula>
    </cfRule>
    <cfRule type="expression" dxfId="268" priority="266" stopIfTrue="1">
      <formula>MOD(ROW(),2)=0</formula>
    </cfRule>
    <cfRule type="expression" dxfId="267" priority="267" stopIfTrue="1">
      <formula>OR(AR$7="totaal",LEFT(AR$7,3)=LEFT($B57,3))</formula>
    </cfRule>
  </conditionalFormatting>
  <conditionalFormatting sqref="AS57">
    <cfRule type="expression" dxfId="266" priority="262" stopIfTrue="1">
      <formula>AND(MOD(ROW(),2)=0,OR(AS$7="totaal",LEFT(AS$7,3)=LEFT($B57,3)))</formula>
    </cfRule>
    <cfRule type="expression" dxfId="265" priority="263" stopIfTrue="1">
      <formula>MOD(ROW(),2)=0</formula>
    </cfRule>
    <cfRule type="expression" dxfId="264" priority="264" stopIfTrue="1">
      <formula>OR(AS$7="totaal",LEFT(AS$7,3)=LEFT($B57,3))</formula>
    </cfRule>
  </conditionalFormatting>
  <conditionalFormatting sqref="AT61">
    <cfRule type="expression" dxfId="263" priority="25" stopIfTrue="1">
      <formula>AND(MOD(ROW(),2)=0,OR(AT$7="totaal",LEFT(AT$7,3)=LEFT($B61,3)))</formula>
    </cfRule>
    <cfRule type="expression" dxfId="262" priority="26" stopIfTrue="1">
      <formula>MOD(ROW(),2)=0</formula>
    </cfRule>
    <cfRule type="expression" dxfId="261" priority="27" stopIfTrue="1">
      <formula>OR(AT$7="totaal",LEFT(AT$7,3)=LEFT($B61,3))</formula>
    </cfRule>
  </conditionalFormatting>
  <conditionalFormatting sqref="AU57">
    <cfRule type="expression" dxfId="260" priority="256" stopIfTrue="1">
      <formula>AND(MOD(ROW(),2)=0,OR(AU$7="totaal",LEFT(AU$7,3)=LEFT($B57,3)))</formula>
    </cfRule>
    <cfRule type="expression" dxfId="259" priority="257" stopIfTrue="1">
      <formula>MOD(ROW(),2)=0</formula>
    </cfRule>
    <cfRule type="expression" dxfId="258" priority="258" stopIfTrue="1">
      <formula>OR(AU$7="totaal",LEFT(AU$7,3)=LEFT($B57,3))</formula>
    </cfRule>
  </conditionalFormatting>
  <conditionalFormatting sqref="AZ57">
    <cfRule type="expression" dxfId="257" priority="250" stopIfTrue="1">
      <formula>AND(MOD(ROW(),2)=0,OR(AZ$7="totaal",LEFT(AZ$7,3)=LEFT($B57,3)))</formula>
    </cfRule>
    <cfRule type="expression" dxfId="256" priority="251" stopIfTrue="1">
      <formula>MOD(ROW(),2)=0</formula>
    </cfRule>
    <cfRule type="expression" dxfId="255" priority="252" stopIfTrue="1">
      <formula>OR(AZ$7="totaal",LEFT(AZ$7,3)=LEFT($B57,3))</formula>
    </cfRule>
  </conditionalFormatting>
  <conditionalFormatting sqref="BA57">
    <cfRule type="expression" dxfId="254" priority="247" stopIfTrue="1">
      <formula>AND(MOD(ROW(),2)=0,OR(BA$7="totaal",LEFT(BA$7,3)=LEFT($B57,3)))</formula>
    </cfRule>
    <cfRule type="expression" dxfId="253" priority="248" stopIfTrue="1">
      <formula>MOD(ROW(),2)=0</formula>
    </cfRule>
    <cfRule type="expression" dxfId="252" priority="249" stopIfTrue="1">
      <formula>OR(BA$7="totaal",LEFT(BA$7,3)=LEFT($B57,3))</formula>
    </cfRule>
  </conditionalFormatting>
  <conditionalFormatting sqref="BG57">
    <cfRule type="expression" dxfId="251" priority="244" stopIfTrue="1">
      <formula>AND(MOD(ROW(),2)=0,OR(BG$7="totaal",LEFT(BG$7,3)=LEFT($B57,3)))</formula>
    </cfRule>
    <cfRule type="expression" dxfId="250" priority="245" stopIfTrue="1">
      <formula>MOD(ROW(),2)=0</formula>
    </cfRule>
    <cfRule type="expression" dxfId="249" priority="246" stopIfTrue="1">
      <formula>OR(BG$7="totaal",LEFT(BG$7,3)=LEFT($B57,3))</formula>
    </cfRule>
  </conditionalFormatting>
  <conditionalFormatting sqref="BH57">
    <cfRule type="expression" dxfId="248" priority="241" stopIfTrue="1">
      <formula>AND(MOD(ROW(),2)=0,OR(BH$7="totaal",LEFT(BH$7,3)=LEFT($B57,3)))</formula>
    </cfRule>
    <cfRule type="expression" dxfId="247" priority="242" stopIfTrue="1">
      <formula>MOD(ROW(),2)=0</formula>
    </cfRule>
    <cfRule type="expression" dxfId="246" priority="243" stopIfTrue="1">
      <formula>OR(BH$7="totaal",LEFT(BH$7,3)=LEFT($B57,3))</formula>
    </cfRule>
  </conditionalFormatting>
  <conditionalFormatting sqref="BB61">
    <cfRule type="expression" dxfId="245" priority="4" stopIfTrue="1">
      <formula>AND(MOD(ROW(),2)=0,OR(BB$7="totaal",LEFT(BB$7,3)=LEFT($B61,3)))</formula>
    </cfRule>
    <cfRule type="expression" dxfId="244" priority="5" stopIfTrue="1">
      <formula>MOD(ROW(),2)=0</formula>
    </cfRule>
    <cfRule type="expression" dxfId="243" priority="6" stopIfTrue="1">
      <formula>OR(BB$7="totaal",LEFT(BB$7,3)=LEFT($B61,3))</formula>
    </cfRule>
  </conditionalFormatting>
  <conditionalFormatting sqref="BC57">
    <cfRule type="expression" dxfId="242" priority="235" stopIfTrue="1">
      <formula>AND(MOD(ROW(),2)=0,OR(BC$7="totaal",LEFT(BC$7,3)=LEFT($B57,3)))</formula>
    </cfRule>
    <cfRule type="expression" dxfId="241" priority="236" stopIfTrue="1">
      <formula>MOD(ROW(),2)=0</formula>
    </cfRule>
    <cfRule type="expression" dxfId="240" priority="237" stopIfTrue="1">
      <formula>OR(BC$7="totaal",LEFT(BC$7,3)=LEFT($B57,3))</formula>
    </cfRule>
  </conditionalFormatting>
  <conditionalFormatting sqref="A60:B60 BJ60:BM60">
    <cfRule type="expression" dxfId="239" priority="229" stopIfTrue="1">
      <formula>LEFT($B60,10)="Vestiging "</formula>
    </cfRule>
    <cfRule type="expression" dxfId="238" priority="230" stopIfTrue="1">
      <formula>LEFT($B60,7)="Almere "</formula>
    </cfRule>
    <cfRule type="expression" dxfId="237" priority="231" stopIfTrue="1">
      <formula>MOD(ROW(),2)=0</formula>
    </cfRule>
  </conditionalFormatting>
  <conditionalFormatting sqref="C60:K60 O60:Q60 AG60:AI60 AW60:AY60 BD60:BF60 BI60">
    <cfRule type="expression" dxfId="236" priority="232" stopIfTrue="1">
      <formula>AND(MOD(ROW(),2)=0,OR(C$7="totaal",LEFT(C$7,3)=LEFT($B60,3)))</formula>
    </cfRule>
    <cfRule type="expression" dxfId="235" priority="233" stopIfTrue="1">
      <formula>MOD(ROW(),2)=0</formula>
    </cfRule>
    <cfRule type="expression" dxfId="234" priority="234" stopIfTrue="1">
      <formula>OR(C$7="totaal",LEFT(C$7,3)=LEFT($B60,3))</formula>
    </cfRule>
  </conditionalFormatting>
  <conditionalFormatting sqref="L60">
    <cfRule type="expression" dxfId="233" priority="226" stopIfTrue="1">
      <formula>AND(MOD(ROW(),2)=0,OR(L$7="totaal",LEFT(L$7,3)=LEFT($B60,3)))</formula>
    </cfRule>
    <cfRule type="expression" dxfId="232" priority="227" stopIfTrue="1">
      <formula>MOD(ROW(),2)=0</formula>
    </cfRule>
    <cfRule type="expression" dxfId="231" priority="228" stopIfTrue="1">
      <formula>OR(L$7="totaal",LEFT(L$7,3)=LEFT($B60,3))</formula>
    </cfRule>
  </conditionalFormatting>
  <conditionalFormatting sqref="M60">
    <cfRule type="expression" dxfId="230" priority="223" stopIfTrue="1">
      <formula>AND(MOD(ROW(),2)=0,OR(M$7="totaal",LEFT(M$7,3)=LEFT($B60,3)))</formula>
    </cfRule>
    <cfRule type="expression" dxfId="229" priority="224" stopIfTrue="1">
      <formula>MOD(ROW(),2)=0</formula>
    </cfRule>
    <cfRule type="expression" dxfId="228" priority="225" stopIfTrue="1">
      <formula>OR(M$7="totaal",LEFT(M$7,3)=LEFT($B60,3))</formula>
    </cfRule>
  </conditionalFormatting>
  <conditionalFormatting sqref="N60">
    <cfRule type="expression" dxfId="227" priority="220" stopIfTrue="1">
      <formula>AND(MOD(ROW(),2)=0,OR(N$7="totaal",LEFT(N$7,3)=LEFT($B60,3)))</formula>
    </cfRule>
    <cfRule type="expression" dxfId="226" priority="221" stopIfTrue="1">
      <formula>MOD(ROW(),2)=0</formula>
    </cfRule>
    <cfRule type="expression" dxfId="225" priority="222" stopIfTrue="1">
      <formula>OR(N$7="totaal",LEFT(N$7,3)=LEFT($B60,3))</formula>
    </cfRule>
  </conditionalFormatting>
  <conditionalFormatting sqref="R60">
    <cfRule type="expression" dxfId="224" priority="217" stopIfTrue="1">
      <formula>AND(MOD(ROW(),2)=0,OR(R$7="totaal",LEFT(R$7,3)=LEFT($B60,3)))</formula>
    </cfRule>
    <cfRule type="expression" dxfId="223" priority="218" stopIfTrue="1">
      <formula>MOD(ROW(),2)=0</formula>
    </cfRule>
    <cfRule type="expression" dxfId="222" priority="219" stopIfTrue="1">
      <formula>OR(R$7="totaal",LEFT(R$7,3)=LEFT($B60,3))</formula>
    </cfRule>
  </conditionalFormatting>
  <conditionalFormatting sqref="S60">
    <cfRule type="expression" dxfId="221" priority="214" stopIfTrue="1">
      <formula>AND(MOD(ROW(),2)=0,OR(S$7="totaal",LEFT(S$7,3)=LEFT($B60,3)))</formula>
    </cfRule>
    <cfRule type="expression" dxfId="220" priority="215" stopIfTrue="1">
      <formula>MOD(ROW(),2)=0</formula>
    </cfRule>
    <cfRule type="expression" dxfId="219" priority="216" stopIfTrue="1">
      <formula>OR(S$7="totaal",LEFT(S$7,3)=LEFT($B60,3))</formula>
    </cfRule>
  </conditionalFormatting>
  <conditionalFormatting sqref="T60">
    <cfRule type="expression" dxfId="218" priority="211" stopIfTrue="1">
      <formula>AND(MOD(ROW(),2)=0,OR(T$7="totaal",LEFT(T$7,3)=LEFT($B60,3)))</formula>
    </cfRule>
    <cfRule type="expression" dxfId="217" priority="212" stopIfTrue="1">
      <formula>MOD(ROW(),2)=0</formula>
    </cfRule>
    <cfRule type="expression" dxfId="216" priority="213" stopIfTrue="1">
      <formula>OR(T$7="totaal",LEFT(T$7,3)=LEFT($B60,3))</formula>
    </cfRule>
  </conditionalFormatting>
  <conditionalFormatting sqref="U60">
    <cfRule type="expression" dxfId="215" priority="208" stopIfTrue="1">
      <formula>AND(MOD(ROW(),2)=0,OR(U$7="totaal",LEFT(U$7,3)=LEFT($B60,3)))</formula>
    </cfRule>
    <cfRule type="expression" dxfId="214" priority="209" stopIfTrue="1">
      <formula>MOD(ROW(),2)=0</formula>
    </cfRule>
    <cfRule type="expression" dxfId="213" priority="210" stopIfTrue="1">
      <formula>OR(U$7="totaal",LEFT(U$7,3)=LEFT($B60,3))</formula>
    </cfRule>
  </conditionalFormatting>
  <conditionalFormatting sqref="V60">
    <cfRule type="expression" dxfId="212" priority="205" stopIfTrue="1">
      <formula>AND(MOD(ROW(),2)=0,OR(V$7="totaal",LEFT(V$7,3)=LEFT($B60,3)))</formula>
    </cfRule>
    <cfRule type="expression" dxfId="211" priority="206" stopIfTrue="1">
      <formula>MOD(ROW(),2)=0</formula>
    </cfRule>
    <cfRule type="expression" dxfId="210" priority="207" stopIfTrue="1">
      <formula>OR(V$7="totaal",LEFT(V$7,3)=LEFT($B60,3))</formula>
    </cfRule>
  </conditionalFormatting>
  <conditionalFormatting sqref="W60">
    <cfRule type="expression" dxfId="209" priority="202" stopIfTrue="1">
      <formula>AND(MOD(ROW(),2)=0,OR(W$7="totaal",LEFT(W$7,3)=LEFT($B60,3)))</formula>
    </cfRule>
    <cfRule type="expression" dxfId="208" priority="203" stopIfTrue="1">
      <formula>MOD(ROW(),2)=0</formula>
    </cfRule>
    <cfRule type="expression" dxfId="207" priority="204" stopIfTrue="1">
      <formula>OR(W$7="totaal",LEFT(W$7,3)=LEFT($B60,3))</formula>
    </cfRule>
  </conditionalFormatting>
  <conditionalFormatting sqref="X60">
    <cfRule type="expression" dxfId="206" priority="199" stopIfTrue="1">
      <formula>AND(MOD(ROW(),2)=0,OR(X$7="totaal",LEFT(X$7,3)=LEFT($B60,3)))</formula>
    </cfRule>
    <cfRule type="expression" dxfId="205" priority="200" stopIfTrue="1">
      <formula>MOD(ROW(),2)=0</formula>
    </cfRule>
    <cfRule type="expression" dxfId="204" priority="201" stopIfTrue="1">
      <formula>OR(X$7="totaal",LEFT(X$7,3)=LEFT($B60,3))</formula>
    </cfRule>
  </conditionalFormatting>
  <conditionalFormatting sqref="Y60">
    <cfRule type="expression" dxfId="203" priority="196" stopIfTrue="1">
      <formula>AND(MOD(ROW(),2)=0,OR(Y$7="totaal",LEFT(Y$7,3)=LEFT($B60,3)))</formula>
    </cfRule>
    <cfRule type="expression" dxfId="202" priority="197" stopIfTrue="1">
      <formula>MOD(ROW(),2)=0</formula>
    </cfRule>
    <cfRule type="expression" dxfId="201" priority="198" stopIfTrue="1">
      <formula>OR(Y$7="totaal",LEFT(Y$7,3)=LEFT($B60,3))</formula>
    </cfRule>
  </conditionalFormatting>
  <conditionalFormatting sqref="Z60">
    <cfRule type="expression" dxfId="200" priority="193" stopIfTrue="1">
      <formula>AND(MOD(ROW(),2)=0,OR(Z$7="totaal",LEFT(Z$7,3)=LEFT($B60,3)))</formula>
    </cfRule>
    <cfRule type="expression" dxfId="199" priority="194" stopIfTrue="1">
      <formula>MOD(ROW(),2)=0</formula>
    </cfRule>
    <cfRule type="expression" dxfId="198" priority="195" stopIfTrue="1">
      <formula>OR(Z$7="totaal",LEFT(Z$7,3)=LEFT($B60,3))</formula>
    </cfRule>
  </conditionalFormatting>
  <conditionalFormatting sqref="AA60">
    <cfRule type="expression" dxfId="197" priority="190" stopIfTrue="1">
      <formula>AND(MOD(ROW(),2)=0,OR(AA$7="totaal",LEFT(AA$7,3)=LEFT($B60,3)))</formula>
    </cfRule>
    <cfRule type="expression" dxfId="196" priority="191" stopIfTrue="1">
      <formula>MOD(ROW(),2)=0</formula>
    </cfRule>
    <cfRule type="expression" dxfId="195" priority="192" stopIfTrue="1">
      <formula>OR(AA$7="totaal",LEFT(AA$7,3)=LEFT($B60,3))</formula>
    </cfRule>
  </conditionalFormatting>
  <conditionalFormatting sqref="AB60">
    <cfRule type="expression" dxfId="194" priority="187" stopIfTrue="1">
      <formula>AND(MOD(ROW(),2)=0,OR(AB$7="totaal",LEFT(AB$7,3)=LEFT($B60,3)))</formula>
    </cfRule>
    <cfRule type="expression" dxfId="193" priority="188" stopIfTrue="1">
      <formula>MOD(ROW(),2)=0</formula>
    </cfRule>
    <cfRule type="expression" dxfId="192" priority="189" stopIfTrue="1">
      <formula>OR(AB$7="totaal",LEFT(AB$7,3)=LEFT($B60,3))</formula>
    </cfRule>
  </conditionalFormatting>
  <conditionalFormatting sqref="AC60">
    <cfRule type="expression" dxfId="191" priority="184" stopIfTrue="1">
      <formula>AND(MOD(ROW(),2)=0,OR(AC$7="totaal",LEFT(AC$7,3)=LEFT($B60,3)))</formula>
    </cfRule>
    <cfRule type="expression" dxfId="190" priority="185" stopIfTrue="1">
      <formula>MOD(ROW(),2)=0</formula>
    </cfRule>
    <cfRule type="expression" dxfId="189" priority="186" stopIfTrue="1">
      <formula>OR(AC$7="totaal",LEFT(AC$7,3)=LEFT($B60,3))</formula>
    </cfRule>
  </conditionalFormatting>
  <conditionalFormatting sqref="AD60">
    <cfRule type="expression" dxfId="188" priority="181" stopIfTrue="1">
      <formula>AND(MOD(ROW(),2)=0,OR(AD$7="totaal",LEFT(AD$7,3)=LEFT($B60,3)))</formula>
    </cfRule>
    <cfRule type="expression" dxfId="187" priority="182" stopIfTrue="1">
      <formula>MOD(ROW(),2)=0</formula>
    </cfRule>
    <cfRule type="expression" dxfId="186" priority="183" stopIfTrue="1">
      <formula>OR(AD$7="totaal",LEFT(AD$7,3)=LEFT($B60,3))</formula>
    </cfRule>
  </conditionalFormatting>
  <conditionalFormatting sqref="AE60">
    <cfRule type="expression" dxfId="185" priority="178" stopIfTrue="1">
      <formula>AND(MOD(ROW(),2)=0,OR(AE$7="totaal",LEFT(AE$7,3)=LEFT($B60,3)))</formula>
    </cfRule>
    <cfRule type="expression" dxfId="184" priority="179" stopIfTrue="1">
      <formula>MOD(ROW(),2)=0</formula>
    </cfRule>
    <cfRule type="expression" dxfId="183" priority="180" stopIfTrue="1">
      <formula>OR(AE$7="totaal",LEFT(AE$7,3)=LEFT($B60,3))</formula>
    </cfRule>
  </conditionalFormatting>
  <conditionalFormatting sqref="AF60">
    <cfRule type="expression" dxfId="182" priority="175" stopIfTrue="1">
      <formula>AND(MOD(ROW(),2)=0,OR(AF$7="totaal",LEFT(AF$7,3)=LEFT($B60,3)))</formula>
    </cfRule>
    <cfRule type="expression" dxfId="181" priority="176" stopIfTrue="1">
      <formula>MOD(ROW(),2)=0</formula>
    </cfRule>
    <cfRule type="expression" dxfId="180" priority="177" stopIfTrue="1">
      <formula>OR(AF$7="totaal",LEFT(AF$7,3)=LEFT($B60,3))</formula>
    </cfRule>
  </conditionalFormatting>
  <conditionalFormatting sqref="AJ60">
    <cfRule type="expression" dxfId="179" priority="172" stopIfTrue="1">
      <formula>AND(MOD(ROW(),2)=0,OR(AJ$7="totaal",LEFT(AJ$7,3)=LEFT($B60,3)))</formula>
    </cfRule>
    <cfRule type="expression" dxfId="178" priority="173" stopIfTrue="1">
      <formula>MOD(ROW(),2)=0</formula>
    </cfRule>
    <cfRule type="expression" dxfId="177" priority="174" stopIfTrue="1">
      <formula>OR(AJ$7="totaal",LEFT(AJ$7,3)=LEFT($B60,3))</formula>
    </cfRule>
  </conditionalFormatting>
  <conditionalFormatting sqref="AK60">
    <cfRule type="expression" dxfId="176" priority="169" stopIfTrue="1">
      <formula>AND(MOD(ROW(),2)=0,OR(AK$7="totaal",LEFT(AK$7,3)=LEFT($B60,3)))</formula>
    </cfRule>
    <cfRule type="expression" dxfId="175" priority="170" stopIfTrue="1">
      <formula>MOD(ROW(),2)=0</formula>
    </cfRule>
    <cfRule type="expression" dxfId="174" priority="171" stopIfTrue="1">
      <formula>OR(AK$7="totaal",LEFT(AK$7,3)=LEFT($B60,3))</formula>
    </cfRule>
  </conditionalFormatting>
  <conditionalFormatting sqref="AL60">
    <cfRule type="expression" dxfId="173" priority="166" stopIfTrue="1">
      <formula>AND(MOD(ROW(),2)=0,OR(AL$7="totaal",LEFT(AL$7,3)=LEFT($B60,3)))</formula>
    </cfRule>
    <cfRule type="expression" dxfId="172" priority="167" stopIfTrue="1">
      <formula>MOD(ROW(),2)=0</formula>
    </cfRule>
    <cfRule type="expression" dxfId="171" priority="168" stopIfTrue="1">
      <formula>OR(AL$7="totaal",LEFT(AL$7,3)=LEFT($B60,3))</formula>
    </cfRule>
  </conditionalFormatting>
  <conditionalFormatting sqref="AM60">
    <cfRule type="expression" dxfId="170" priority="163" stopIfTrue="1">
      <formula>AND(MOD(ROW(),2)=0,OR(AM$7="totaal",LEFT(AM$7,3)=LEFT($B60,3)))</formula>
    </cfRule>
    <cfRule type="expression" dxfId="169" priority="164" stopIfTrue="1">
      <formula>MOD(ROW(),2)=0</formula>
    </cfRule>
    <cfRule type="expression" dxfId="168" priority="165" stopIfTrue="1">
      <formula>OR(AM$7="totaal",LEFT(AM$7,3)=LEFT($B60,3))</formula>
    </cfRule>
  </conditionalFormatting>
  <conditionalFormatting sqref="AN60">
    <cfRule type="expression" dxfId="167" priority="160" stopIfTrue="1">
      <formula>AND(MOD(ROW(),2)=0,OR(AN$7="totaal",LEFT(AN$7,3)=LEFT($B60,3)))</formula>
    </cfRule>
    <cfRule type="expression" dxfId="166" priority="161" stopIfTrue="1">
      <formula>MOD(ROW(),2)=0</formula>
    </cfRule>
    <cfRule type="expression" dxfId="165" priority="162" stopIfTrue="1">
      <formula>OR(AN$7="totaal",LEFT(AN$7,3)=LEFT($B60,3))</formula>
    </cfRule>
  </conditionalFormatting>
  <conditionalFormatting sqref="AO60">
    <cfRule type="expression" dxfId="164" priority="157" stopIfTrue="1">
      <formula>AND(MOD(ROW(),2)=0,OR(AO$7="totaal",LEFT(AO$7,3)=LEFT($B60,3)))</formula>
    </cfRule>
    <cfRule type="expression" dxfId="163" priority="158" stopIfTrue="1">
      <formula>MOD(ROW(),2)=0</formula>
    </cfRule>
    <cfRule type="expression" dxfId="162" priority="159" stopIfTrue="1">
      <formula>OR(AO$7="totaal",LEFT(AO$7,3)=LEFT($B60,3))</formula>
    </cfRule>
  </conditionalFormatting>
  <conditionalFormatting sqref="AP60">
    <cfRule type="expression" dxfId="161" priority="154" stopIfTrue="1">
      <formula>AND(MOD(ROW(),2)=0,OR(AP$7="totaal",LEFT(AP$7,3)=LEFT($B60,3)))</formula>
    </cfRule>
    <cfRule type="expression" dxfId="160" priority="155" stopIfTrue="1">
      <formula>MOD(ROW(),2)=0</formula>
    </cfRule>
    <cfRule type="expression" dxfId="159" priority="156" stopIfTrue="1">
      <formula>OR(AP$7="totaal",LEFT(AP$7,3)=LEFT($B60,3))</formula>
    </cfRule>
  </conditionalFormatting>
  <conditionalFormatting sqref="AQ60">
    <cfRule type="expression" dxfId="158" priority="151" stopIfTrue="1">
      <formula>AND(MOD(ROW(),2)=0,OR(AQ$7="totaal",LEFT(AQ$7,3)=LEFT($B60,3)))</formula>
    </cfRule>
    <cfRule type="expression" dxfId="157" priority="152" stopIfTrue="1">
      <formula>MOD(ROW(),2)=0</formula>
    </cfRule>
    <cfRule type="expression" dxfId="156" priority="153" stopIfTrue="1">
      <formula>OR(AQ$7="totaal",LEFT(AQ$7,3)=LEFT($B60,3))</formula>
    </cfRule>
  </conditionalFormatting>
  <conditionalFormatting sqref="AR60">
    <cfRule type="expression" dxfId="155" priority="148" stopIfTrue="1">
      <formula>AND(MOD(ROW(),2)=0,OR(AR$7="totaal",LEFT(AR$7,3)=LEFT($B60,3)))</formula>
    </cfRule>
    <cfRule type="expression" dxfId="154" priority="149" stopIfTrue="1">
      <formula>MOD(ROW(),2)=0</formula>
    </cfRule>
    <cfRule type="expression" dxfId="153" priority="150" stopIfTrue="1">
      <formula>OR(AR$7="totaal",LEFT(AR$7,3)=LEFT($B60,3))</formula>
    </cfRule>
  </conditionalFormatting>
  <conditionalFormatting sqref="AS60">
    <cfRule type="expression" dxfId="152" priority="145" stopIfTrue="1">
      <formula>AND(MOD(ROW(),2)=0,OR(AS$7="totaal",LEFT(AS$7,3)=LEFT($B60,3)))</formula>
    </cfRule>
    <cfRule type="expression" dxfId="151" priority="146" stopIfTrue="1">
      <formula>MOD(ROW(),2)=0</formula>
    </cfRule>
    <cfRule type="expression" dxfId="150" priority="147" stopIfTrue="1">
      <formula>OR(AS$7="totaal",LEFT(AS$7,3)=LEFT($B60,3))</formula>
    </cfRule>
  </conditionalFormatting>
  <conditionalFormatting sqref="AT60">
    <cfRule type="expression" dxfId="149" priority="142" stopIfTrue="1">
      <formula>AND(MOD(ROW(),2)=0,OR(AT$7="totaal",LEFT(AT$7,3)=LEFT($B60,3)))</formula>
    </cfRule>
    <cfRule type="expression" dxfId="148" priority="143" stopIfTrue="1">
      <formula>MOD(ROW(),2)=0</formula>
    </cfRule>
    <cfRule type="expression" dxfId="147" priority="144" stopIfTrue="1">
      <formula>OR(AT$7="totaal",LEFT(AT$7,3)=LEFT($B60,3))</formula>
    </cfRule>
  </conditionalFormatting>
  <conditionalFormatting sqref="AV60">
    <cfRule type="expression" dxfId="146" priority="136" stopIfTrue="1">
      <formula>AND(MOD(ROW(),2)=0,OR(AV$7="totaal",LEFT(AV$7,3)=LEFT($B60,3)))</formula>
    </cfRule>
    <cfRule type="expression" dxfId="145" priority="137" stopIfTrue="1">
      <formula>MOD(ROW(),2)=0</formula>
    </cfRule>
    <cfRule type="expression" dxfId="144" priority="138" stopIfTrue="1">
      <formula>OR(AV$7="totaal",LEFT(AV$7,3)=LEFT($B60,3))</formula>
    </cfRule>
  </conditionalFormatting>
  <conditionalFormatting sqref="AZ60">
    <cfRule type="expression" dxfId="143" priority="133" stopIfTrue="1">
      <formula>AND(MOD(ROW(),2)=0,OR(AZ$7="totaal",LEFT(AZ$7,3)=LEFT($B60,3)))</formula>
    </cfRule>
    <cfRule type="expression" dxfId="142" priority="134" stopIfTrue="1">
      <formula>MOD(ROW(),2)=0</formula>
    </cfRule>
    <cfRule type="expression" dxfId="141" priority="135" stopIfTrue="1">
      <formula>OR(AZ$7="totaal",LEFT(AZ$7,3)=LEFT($B60,3))</formula>
    </cfRule>
  </conditionalFormatting>
  <conditionalFormatting sqref="BA60">
    <cfRule type="expression" dxfId="140" priority="130" stopIfTrue="1">
      <formula>AND(MOD(ROW(),2)=0,OR(BA$7="totaal",LEFT(BA$7,3)=LEFT($B60,3)))</formula>
    </cfRule>
    <cfRule type="expression" dxfId="139" priority="131" stopIfTrue="1">
      <formula>MOD(ROW(),2)=0</formula>
    </cfRule>
    <cfRule type="expression" dxfId="138" priority="132" stopIfTrue="1">
      <formula>OR(BA$7="totaal",LEFT(BA$7,3)=LEFT($B60,3))</formula>
    </cfRule>
  </conditionalFormatting>
  <conditionalFormatting sqref="BG60">
    <cfRule type="expression" dxfId="137" priority="127" stopIfTrue="1">
      <formula>AND(MOD(ROW(),2)=0,OR(BG$7="totaal",LEFT(BG$7,3)=LEFT($B60,3)))</formula>
    </cfRule>
    <cfRule type="expression" dxfId="136" priority="128" stopIfTrue="1">
      <formula>MOD(ROW(),2)=0</formula>
    </cfRule>
    <cfRule type="expression" dxfId="135" priority="129" stopIfTrue="1">
      <formula>OR(BG$7="totaal",LEFT(BG$7,3)=LEFT($B60,3))</formula>
    </cfRule>
  </conditionalFormatting>
  <conditionalFormatting sqref="BH60">
    <cfRule type="expression" dxfId="134" priority="124" stopIfTrue="1">
      <formula>AND(MOD(ROW(),2)=0,OR(BH$7="totaal",LEFT(BH$7,3)=LEFT($B60,3)))</formula>
    </cfRule>
    <cfRule type="expression" dxfId="133" priority="125" stopIfTrue="1">
      <formula>MOD(ROW(),2)=0</formula>
    </cfRule>
    <cfRule type="expression" dxfId="132" priority="126" stopIfTrue="1">
      <formula>OR(BH$7="totaal",LEFT(BH$7,3)=LEFT($B60,3))</formula>
    </cfRule>
  </conditionalFormatting>
  <conditionalFormatting sqref="BB60">
    <cfRule type="expression" dxfId="131" priority="121" stopIfTrue="1">
      <formula>AND(MOD(ROW(),2)=0,OR(BB$7="totaal",LEFT(BB$7,3)=LEFT($B60,3)))</formula>
    </cfRule>
    <cfRule type="expression" dxfId="130" priority="122" stopIfTrue="1">
      <formula>MOD(ROW(),2)=0</formula>
    </cfRule>
    <cfRule type="expression" dxfId="129" priority="123" stopIfTrue="1">
      <formula>OR(BB$7="totaal",LEFT(BB$7,3)=LEFT($B60,3))</formula>
    </cfRule>
  </conditionalFormatting>
  <conditionalFormatting sqref="BC60">
    <cfRule type="expression" dxfId="128" priority="118" stopIfTrue="1">
      <formula>AND(MOD(ROW(),2)=0,OR(BC$7="totaal",LEFT(BC$7,3)=LEFT($B60,3)))</formula>
    </cfRule>
    <cfRule type="expression" dxfId="127" priority="119" stopIfTrue="1">
      <formula>MOD(ROW(),2)=0</formula>
    </cfRule>
    <cfRule type="expression" dxfId="126" priority="120" stopIfTrue="1">
      <formula>OR(BC$7="totaal",LEFT(BC$7,3)=LEFT($B60,3))</formula>
    </cfRule>
  </conditionalFormatting>
  <conditionalFormatting sqref="A61:B61 BJ61:BM61">
    <cfRule type="expression" dxfId="125" priority="112" stopIfTrue="1">
      <formula>LEFT($B61,10)="Vestiging "</formula>
    </cfRule>
    <cfRule type="expression" dxfId="124" priority="113" stopIfTrue="1">
      <formula>LEFT($B61,7)="Almere "</formula>
    </cfRule>
    <cfRule type="expression" dxfId="123" priority="114" stopIfTrue="1">
      <formula>MOD(ROW(),2)=0</formula>
    </cfRule>
  </conditionalFormatting>
  <conditionalFormatting sqref="C61:K61 O61:Q61 AG61:AI61 AW61:AY61 BD61:BF61 BI61">
    <cfRule type="expression" dxfId="122" priority="115" stopIfTrue="1">
      <formula>AND(MOD(ROW(),2)=0,OR(C$7="totaal",LEFT(C$7,3)=LEFT($B61,3)))</formula>
    </cfRule>
    <cfRule type="expression" dxfId="121" priority="116" stopIfTrue="1">
      <formula>MOD(ROW(),2)=0</formula>
    </cfRule>
    <cfRule type="expression" dxfId="120" priority="117" stopIfTrue="1">
      <formula>OR(C$7="totaal",LEFT(C$7,3)=LEFT($B61,3))</formula>
    </cfRule>
  </conditionalFormatting>
  <conditionalFormatting sqref="L61">
    <cfRule type="expression" dxfId="119" priority="109" stopIfTrue="1">
      <formula>AND(MOD(ROW(),2)=0,OR(L$7="totaal",LEFT(L$7,3)=LEFT($B61,3)))</formula>
    </cfRule>
    <cfRule type="expression" dxfId="118" priority="110" stopIfTrue="1">
      <formula>MOD(ROW(),2)=0</formula>
    </cfRule>
    <cfRule type="expression" dxfId="117" priority="111" stopIfTrue="1">
      <formula>OR(L$7="totaal",LEFT(L$7,3)=LEFT($B61,3))</formula>
    </cfRule>
  </conditionalFormatting>
  <conditionalFormatting sqref="M61">
    <cfRule type="expression" dxfId="116" priority="106" stopIfTrue="1">
      <formula>AND(MOD(ROW(),2)=0,OR(M$7="totaal",LEFT(M$7,3)=LEFT($B61,3)))</formula>
    </cfRule>
    <cfRule type="expression" dxfId="115" priority="107" stopIfTrue="1">
      <formula>MOD(ROW(),2)=0</formula>
    </cfRule>
    <cfRule type="expression" dxfId="114" priority="108" stopIfTrue="1">
      <formula>OR(M$7="totaal",LEFT(M$7,3)=LEFT($B61,3))</formula>
    </cfRule>
  </conditionalFormatting>
  <conditionalFormatting sqref="N61">
    <cfRule type="expression" dxfId="113" priority="103" stopIfTrue="1">
      <formula>AND(MOD(ROW(),2)=0,OR(N$7="totaal",LEFT(N$7,3)=LEFT($B61,3)))</formula>
    </cfRule>
    <cfRule type="expression" dxfId="112" priority="104" stopIfTrue="1">
      <formula>MOD(ROW(),2)=0</formula>
    </cfRule>
    <cfRule type="expression" dxfId="111" priority="105" stopIfTrue="1">
      <formula>OR(N$7="totaal",LEFT(N$7,3)=LEFT($B61,3))</formula>
    </cfRule>
  </conditionalFormatting>
  <conditionalFormatting sqref="R61">
    <cfRule type="expression" dxfId="110" priority="100" stopIfTrue="1">
      <formula>AND(MOD(ROW(),2)=0,OR(R$7="totaal",LEFT(R$7,3)=LEFT($B61,3)))</formula>
    </cfRule>
    <cfRule type="expression" dxfId="109" priority="101" stopIfTrue="1">
      <formula>MOD(ROW(),2)=0</formula>
    </cfRule>
    <cfRule type="expression" dxfId="108" priority="102" stopIfTrue="1">
      <formula>OR(R$7="totaal",LEFT(R$7,3)=LEFT($B61,3))</formula>
    </cfRule>
  </conditionalFormatting>
  <conditionalFormatting sqref="S61">
    <cfRule type="expression" dxfId="107" priority="97" stopIfTrue="1">
      <formula>AND(MOD(ROW(),2)=0,OR(S$7="totaal",LEFT(S$7,3)=LEFT($B61,3)))</formula>
    </cfRule>
    <cfRule type="expression" dxfId="106" priority="98" stopIfTrue="1">
      <formula>MOD(ROW(),2)=0</formula>
    </cfRule>
    <cfRule type="expression" dxfId="105" priority="99" stopIfTrue="1">
      <formula>OR(S$7="totaal",LEFT(S$7,3)=LEFT($B61,3))</formula>
    </cfRule>
  </conditionalFormatting>
  <conditionalFormatting sqref="T61">
    <cfRule type="expression" dxfId="104" priority="94" stopIfTrue="1">
      <formula>AND(MOD(ROW(),2)=0,OR(T$7="totaal",LEFT(T$7,3)=LEFT($B61,3)))</formula>
    </cfRule>
    <cfRule type="expression" dxfId="103" priority="95" stopIfTrue="1">
      <formula>MOD(ROW(),2)=0</formula>
    </cfRule>
    <cfRule type="expression" dxfId="102" priority="96" stopIfTrue="1">
      <formula>OR(T$7="totaal",LEFT(T$7,3)=LEFT($B61,3))</formula>
    </cfRule>
  </conditionalFormatting>
  <conditionalFormatting sqref="U61">
    <cfRule type="expression" dxfId="101" priority="91" stopIfTrue="1">
      <formula>AND(MOD(ROW(),2)=0,OR(U$7="totaal",LEFT(U$7,3)=LEFT($B61,3)))</formula>
    </cfRule>
    <cfRule type="expression" dxfId="100" priority="92" stopIfTrue="1">
      <formula>MOD(ROW(),2)=0</formula>
    </cfRule>
    <cfRule type="expression" dxfId="99" priority="93" stopIfTrue="1">
      <formula>OR(U$7="totaal",LEFT(U$7,3)=LEFT($B61,3))</formula>
    </cfRule>
  </conditionalFormatting>
  <conditionalFormatting sqref="V61">
    <cfRule type="expression" dxfId="98" priority="88" stopIfTrue="1">
      <formula>AND(MOD(ROW(),2)=0,OR(V$7="totaal",LEFT(V$7,3)=LEFT($B61,3)))</formula>
    </cfRule>
    <cfRule type="expression" dxfId="97" priority="89" stopIfTrue="1">
      <formula>MOD(ROW(),2)=0</formula>
    </cfRule>
    <cfRule type="expression" dxfId="96" priority="90" stopIfTrue="1">
      <formula>OR(V$7="totaal",LEFT(V$7,3)=LEFT($B61,3))</formula>
    </cfRule>
  </conditionalFormatting>
  <conditionalFormatting sqref="W61">
    <cfRule type="expression" dxfId="95" priority="85" stopIfTrue="1">
      <formula>AND(MOD(ROW(),2)=0,OR(W$7="totaal",LEFT(W$7,3)=LEFT($B61,3)))</formula>
    </cfRule>
    <cfRule type="expression" dxfId="94" priority="86" stopIfTrue="1">
      <formula>MOD(ROW(),2)=0</formula>
    </cfRule>
    <cfRule type="expression" dxfId="93" priority="87" stopIfTrue="1">
      <formula>OR(W$7="totaal",LEFT(W$7,3)=LEFT($B61,3))</formula>
    </cfRule>
  </conditionalFormatting>
  <conditionalFormatting sqref="X61">
    <cfRule type="expression" dxfId="92" priority="82" stopIfTrue="1">
      <formula>AND(MOD(ROW(),2)=0,OR(X$7="totaal",LEFT(X$7,3)=LEFT($B61,3)))</formula>
    </cfRule>
    <cfRule type="expression" dxfId="91" priority="83" stopIfTrue="1">
      <formula>MOD(ROW(),2)=0</formula>
    </cfRule>
    <cfRule type="expression" dxfId="90" priority="84" stopIfTrue="1">
      <formula>OR(X$7="totaal",LEFT(X$7,3)=LEFT($B61,3))</formula>
    </cfRule>
  </conditionalFormatting>
  <conditionalFormatting sqref="Y61">
    <cfRule type="expression" dxfId="89" priority="79" stopIfTrue="1">
      <formula>AND(MOD(ROW(),2)=0,OR(Y$7="totaal",LEFT(Y$7,3)=LEFT($B61,3)))</formula>
    </cfRule>
    <cfRule type="expression" dxfId="88" priority="80" stopIfTrue="1">
      <formula>MOD(ROW(),2)=0</formula>
    </cfRule>
    <cfRule type="expression" dxfId="87" priority="81" stopIfTrue="1">
      <formula>OR(Y$7="totaal",LEFT(Y$7,3)=LEFT($B61,3))</formula>
    </cfRule>
  </conditionalFormatting>
  <conditionalFormatting sqref="Z61">
    <cfRule type="expression" dxfId="86" priority="76" stopIfTrue="1">
      <formula>AND(MOD(ROW(),2)=0,OR(Z$7="totaal",LEFT(Z$7,3)=LEFT($B61,3)))</formula>
    </cfRule>
    <cfRule type="expression" dxfId="85" priority="77" stopIfTrue="1">
      <formula>MOD(ROW(),2)=0</formula>
    </cfRule>
    <cfRule type="expression" dxfId="84" priority="78" stopIfTrue="1">
      <formula>OR(Z$7="totaal",LEFT(Z$7,3)=LEFT($B61,3))</formula>
    </cfRule>
  </conditionalFormatting>
  <conditionalFormatting sqref="AA61">
    <cfRule type="expression" dxfId="83" priority="73" stopIfTrue="1">
      <formula>AND(MOD(ROW(),2)=0,OR(AA$7="totaal",LEFT(AA$7,3)=LEFT($B61,3)))</formula>
    </cfRule>
    <cfRule type="expression" dxfId="82" priority="74" stopIfTrue="1">
      <formula>MOD(ROW(),2)=0</formula>
    </cfRule>
    <cfRule type="expression" dxfId="81" priority="75" stopIfTrue="1">
      <formula>OR(AA$7="totaal",LEFT(AA$7,3)=LEFT($B61,3))</formula>
    </cfRule>
  </conditionalFormatting>
  <conditionalFormatting sqref="AB61">
    <cfRule type="expression" dxfId="80" priority="70" stopIfTrue="1">
      <formula>AND(MOD(ROW(),2)=0,OR(AB$7="totaal",LEFT(AB$7,3)=LEFT($B61,3)))</formula>
    </cfRule>
    <cfRule type="expression" dxfId="79" priority="71" stopIfTrue="1">
      <formula>MOD(ROW(),2)=0</formula>
    </cfRule>
    <cfRule type="expression" dxfId="78" priority="72" stopIfTrue="1">
      <formula>OR(AB$7="totaal",LEFT(AB$7,3)=LEFT($B61,3))</formula>
    </cfRule>
  </conditionalFormatting>
  <conditionalFormatting sqref="AC61">
    <cfRule type="expression" dxfId="77" priority="67" stopIfTrue="1">
      <formula>AND(MOD(ROW(),2)=0,OR(AC$7="totaal",LEFT(AC$7,3)=LEFT($B61,3)))</formula>
    </cfRule>
    <cfRule type="expression" dxfId="76" priority="68" stopIfTrue="1">
      <formula>MOD(ROW(),2)=0</formula>
    </cfRule>
    <cfRule type="expression" dxfId="75" priority="69" stopIfTrue="1">
      <formula>OR(AC$7="totaal",LEFT(AC$7,3)=LEFT($B61,3))</formula>
    </cfRule>
  </conditionalFormatting>
  <conditionalFormatting sqref="AD61">
    <cfRule type="expression" dxfId="74" priority="64" stopIfTrue="1">
      <formula>AND(MOD(ROW(),2)=0,OR(AD$7="totaal",LEFT(AD$7,3)=LEFT($B61,3)))</formula>
    </cfRule>
    <cfRule type="expression" dxfId="73" priority="65" stopIfTrue="1">
      <formula>MOD(ROW(),2)=0</formula>
    </cfRule>
    <cfRule type="expression" dxfId="72" priority="66" stopIfTrue="1">
      <formula>OR(AD$7="totaal",LEFT(AD$7,3)=LEFT($B61,3))</formula>
    </cfRule>
  </conditionalFormatting>
  <conditionalFormatting sqref="AE61">
    <cfRule type="expression" dxfId="71" priority="61" stopIfTrue="1">
      <formula>AND(MOD(ROW(),2)=0,OR(AE$7="totaal",LEFT(AE$7,3)=LEFT($B61,3)))</formula>
    </cfRule>
    <cfRule type="expression" dxfId="70" priority="62" stopIfTrue="1">
      <formula>MOD(ROW(),2)=0</formula>
    </cfRule>
    <cfRule type="expression" dxfId="69" priority="63" stopIfTrue="1">
      <formula>OR(AE$7="totaal",LEFT(AE$7,3)=LEFT($B61,3))</formula>
    </cfRule>
  </conditionalFormatting>
  <conditionalFormatting sqref="AF61">
    <cfRule type="expression" dxfId="68" priority="58" stopIfTrue="1">
      <formula>AND(MOD(ROW(),2)=0,OR(AF$7="totaal",LEFT(AF$7,3)=LEFT($B61,3)))</formula>
    </cfRule>
    <cfRule type="expression" dxfId="67" priority="59" stopIfTrue="1">
      <formula>MOD(ROW(),2)=0</formula>
    </cfRule>
    <cfRule type="expression" dxfId="66" priority="60" stopIfTrue="1">
      <formula>OR(AF$7="totaal",LEFT(AF$7,3)=LEFT($B61,3))</formula>
    </cfRule>
  </conditionalFormatting>
  <conditionalFormatting sqref="AJ61">
    <cfRule type="expression" dxfId="65" priority="55" stopIfTrue="1">
      <formula>AND(MOD(ROW(),2)=0,OR(AJ$7="totaal",LEFT(AJ$7,3)=LEFT($B61,3)))</formula>
    </cfRule>
    <cfRule type="expression" dxfId="64" priority="56" stopIfTrue="1">
      <formula>MOD(ROW(),2)=0</formula>
    </cfRule>
    <cfRule type="expression" dxfId="63" priority="57" stopIfTrue="1">
      <formula>OR(AJ$7="totaal",LEFT(AJ$7,3)=LEFT($B61,3))</formula>
    </cfRule>
  </conditionalFormatting>
  <conditionalFormatting sqref="AK61">
    <cfRule type="expression" dxfId="62" priority="52" stopIfTrue="1">
      <formula>AND(MOD(ROW(),2)=0,OR(AK$7="totaal",LEFT(AK$7,3)=LEFT($B61,3)))</formula>
    </cfRule>
    <cfRule type="expression" dxfId="61" priority="53" stopIfTrue="1">
      <formula>MOD(ROW(),2)=0</formula>
    </cfRule>
    <cfRule type="expression" dxfId="60" priority="54" stopIfTrue="1">
      <formula>OR(AK$7="totaal",LEFT(AK$7,3)=LEFT($B61,3))</formula>
    </cfRule>
  </conditionalFormatting>
  <conditionalFormatting sqref="AL61">
    <cfRule type="expression" dxfId="59" priority="49" stopIfTrue="1">
      <formula>AND(MOD(ROW(),2)=0,OR(AL$7="totaal",LEFT(AL$7,3)=LEFT($B61,3)))</formula>
    </cfRule>
    <cfRule type="expression" dxfId="58" priority="50" stopIfTrue="1">
      <formula>MOD(ROW(),2)=0</formula>
    </cfRule>
    <cfRule type="expression" dxfId="57" priority="51" stopIfTrue="1">
      <formula>OR(AL$7="totaal",LEFT(AL$7,3)=LEFT($B61,3))</formula>
    </cfRule>
  </conditionalFormatting>
  <conditionalFormatting sqref="AM61">
    <cfRule type="expression" dxfId="56" priority="46" stopIfTrue="1">
      <formula>AND(MOD(ROW(),2)=0,OR(AM$7="totaal",LEFT(AM$7,3)=LEFT($B61,3)))</formula>
    </cfRule>
    <cfRule type="expression" dxfId="55" priority="47" stopIfTrue="1">
      <formula>MOD(ROW(),2)=0</formula>
    </cfRule>
    <cfRule type="expression" dxfId="54" priority="48" stopIfTrue="1">
      <formula>OR(AM$7="totaal",LEFT(AM$7,3)=LEFT($B61,3))</formula>
    </cfRule>
  </conditionalFormatting>
  <conditionalFormatting sqref="AN61">
    <cfRule type="expression" dxfId="53" priority="43" stopIfTrue="1">
      <formula>AND(MOD(ROW(),2)=0,OR(AN$7="totaal",LEFT(AN$7,3)=LEFT($B61,3)))</formula>
    </cfRule>
    <cfRule type="expression" dxfId="52" priority="44" stopIfTrue="1">
      <formula>MOD(ROW(),2)=0</formula>
    </cfRule>
    <cfRule type="expression" dxfId="51" priority="45" stopIfTrue="1">
      <formula>OR(AN$7="totaal",LEFT(AN$7,3)=LEFT($B61,3))</formula>
    </cfRule>
  </conditionalFormatting>
  <conditionalFormatting sqref="AO61">
    <cfRule type="expression" dxfId="50" priority="40" stopIfTrue="1">
      <formula>AND(MOD(ROW(),2)=0,OR(AO$7="totaal",LEFT(AO$7,3)=LEFT($B61,3)))</formula>
    </cfRule>
    <cfRule type="expression" dxfId="49" priority="41" stopIfTrue="1">
      <formula>MOD(ROW(),2)=0</formula>
    </cfRule>
    <cfRule type="expression" dxfId="48" priority="42" stopIfTrue="1">
      <formula>OR(AO$7="totaal",LEFT(AO$7,3)=LEFT($B61,3))</formula>
    </cfRule>
  </conditionalFormatting>
  <conditionalFormatting sqref="AP61">
    <cfRule type="expression" dxfId="47" priority="37" stopIfTrue="1">
      <formula>AND(MOD(ROW(),2)=0,OR(AP$7="totaal",LEFT(AP$7,3)=LEFT($B61,3)))</formula>
    </cfRule>
    <cfRule type="expression" dxfId="46" priority="38" stopIfTrue="1">
      <formula>MOD(ROW(),2)=0</formula>
    </cfRule>
    <cfRule type="expression" dxfId="45" priority="39" stopIfTrue="1">
      <formula>OR(AP$7="totaal",LEFT(AP$7,3)=LEFT($B61,3))</formula>
    </cfRule>
  </conditionalFormatting>
  <conditionalFormatting sqref="AQ61">
    <cfRule type="expression" dxfId="44" priority="34" stopIfTrue="1">
      <formula>AND(MOD(ROW(),2)=0,OR(AQ$7="totaal",LEFT(AQ$7,3)=LEFT($B61,3)))</formula>
    </cfRule>
    <cfRule type="expression" dxfId="43" priority="35" stopIfTrue="1">
      <formula>MOD(ROW(),2)=0</formula>
    </cfRule>
    <cfRule type="expression" dxfId="42" priority="36" stopIfTrue="1">
      <formula>OR(AQ$7="totaal",LEFT(AQ$7,3)=LEFT($B61,3))</formula>
    </cfRule>
  </conditionalFormatting>
  <conditionalFormatting sqref="AR61">
    <cfRule type="expression" dxfId="41" priority="31" stopIfTrue="1">
      <formula>AND(MOD(ROW(),2)=0,OR(AR$7="totaal",LEFT(AR$7,3)=LEFT($B61,3)))</formula>
    </cfRule>
    <cfRule type="expression" dxfId="40" priority="32" stopIfTrue="1">
      <formula>MOD(ROW(),2)=0</formula>
    </cfRule>
    <cfRule type="expression" dxfId="39" priority="33" stopIfTrue="1">
      <formula>OR(AR$7="totaal",LEFT(AR$7,3)=LEFT($B61,3))</formula>
    </cfRule>
  </conditionalFormatting>
  <conditionalFormatting sqref="AS61">
    <cfRule type="expression" dxfId="38" priority="28" stopIfTrue="1">
      <formula>AND(MOD(ROW(),2)=0,OR(AS$7="totaal",LEFT(AS$7,3)=LEFT($B61,3)))</formula>
    </cfRule>
    <cfRule type="expression" dxfId="37" priority="29" stopIfTrue="1">
      <formula>MOD(ROW(),2)=0</formula>
    </cfRule>
    <cfRule type="expression" dxfId="36" priority="30" stopIfTrue="1">
      <formula>OR(AS$7="totaal",LEFT(AS$7,3)=LEFT($B61,3))</formula>
    </cfRule>
  </conditionalFormatting>
  <conditionalFormatting sqref="AU61">
    <cfRule type="expression" dxfId="35" priority="22" stopIfTrue="1">
      <formula>AND(MOD(ROW(),2)=0,OR(AU$7="totaal",LEFT(AU$7,3)=LEFT($B61,3)))</formula>
    </cfRule>
    <cfRule type="expression" dxfId="34" priority="23" stopIfTrue="1">
      <formula>MOD(ROW(),2)=0</formula>
    </cfRule>
    <cfRule type="expression" dxfId="33" priority="24" stopIfTrue="1">
      <formula>OR(AU$7="totaal",LEFT(AU$7,3)=LEFT($B61,3))</formula>
    </cfRule>
  </conditionalFormatting>
  <conditionalFormatting sqref="AV61">
    <cfRule type="expression" dxfId="32" priority="19" stopIfTrue="1">
      <formula>AND(MOD(ROW(),2)=0,OR(AV$7="totaal",LEFT(AV$7,3)=LEFT($B61,3)))</formula>
    </cfRule>
    <cfRule type="expression" dxfId="31" priority="20" stopIfTrue="1">
      <formula>MOD(ROW(),2)=0</formula>
    </cfRule>
    <cfRule type="expression" dxfId="30" priority="21" stopIfTrue="1">
      <formula>OR(AV$7="totaal",LEFT(AV$7,3)=LEFT($B61,3))</formula>
    </cfRule>
  </conditionalFormatting>
  <conditionalFormatting sqref="AZ61">
    <cfRule type="expression" dxfId="29" priority="16" stopIfTrue="1">
      <formula>AND(MOD(ROW(),2)=0,OR(AZ$7="totaal",LEFT(AZ$7,3)=LEFT($B61,3)))</formula>
    </cfRule>
    <cfRule type="expression" dxfId="28" priority="17" stopIfTrue="1">
      <formula>MOD(ROW(),2)=0</formula>
    </cfRule>
    <cfRule type="expression" dxfId="27" priority="18" stopIfTrue="1">
      <formula>OR(AZ$7="totaal",LEFT(AZ$7,3)=LEFT($B61,3))</formula>
    </cfRule>
  </conditionalFormatting>
  <conditionalFormatting sqref="BA61">
    <cfRule type="expression" dxfId="26" priority="13" stopIfTrue="1">
      <formula>AND(MOD(ROW(),2)=0,OR(BA$7="totaal",LEFT(BA$7,3)=LEFT($B61,3)))</formula>
    </cfRule>
    <cfRule type="expression" dxfId="25" priority="14" stopIfTrue="1">
      <formula>MOD(ROW(),2)=0</formula>
    </cfRule>
    <cfRule type="expression" dxfId="24" priority="15" stopIfTrue="1">
      <formula>OR(BA$7="totaal",LEFT(BA$7,3)=LEFT($B61,3))</formula>
    </cfRule>
  </conditionalFormatting>
  <conditionalFormatting sqref="BG61">
    <cfRule type="expression" dxfId="23" priority="10" stopIfTrue="1">
      <formula>AND(MOD(ROW(),2)=0,OR(BG$7="totaal",LEFT(BG$7,3)=LEFT($B61,3)))</formula>
    </cfRule>
    <cfRule type="expression" dxfId="22" priority="11" stopIfTrue="1">
      <formula>MOD(ROW(),2)=0</formula>
    </cfRule>
    <cfRule type="expression" dxfId="21" priority="12" stopIfTrue="1">
      <formula>OR(BG$7="totaal",LEFT(BG$7,3)=LEFT($B61,3))</formula>
    </cfRule>
  </conditionalFormatting>
  <conditionalFormatting sqref="BH61">
    <cfRule type="expression" dxfId="20" priority="7" stopIfTrue="1">
      <formula>AND(MOD(ROW(),2)=0,OR(BH$7="totaal",LEFT(BH$7,3)=LEFT($B61,3)))</formula>
    </cfRule>
    <cfRule type="expression" dxfId="19" priority="8" stopIfTrue="1">
      <formula>MOD(ROW(),2)=0</formula>
    </cfRule>
    <cfRule type="expression" dxfId="18" priority="9" stopIfTrue="1">
      <formula>OR(BH$7="totaal",LEFT(BH$7,3)=LEFT($B61,3))</formula>
    </cfRule>
  </conditionalFormatting>
  <conditionalFormatting sqref="BC61">
    <cfRule type="expression" dxfId="17" priority="1" stopIfTrue="1">
      <formula>AND(MOD(ROW(),2)=0,OR(BC$7="totaal",LEFT(BC$7,3)=LEFT($B61,3)))</formula>
    </cfRule>
    <cfRule type="expression" dxfId="16" priority="2" stopIfTrue="1">
      <formula>MOD(ROW(),2)=0</formula>
    </cfRule>
    <cfRule type="expression" dxfId="15" priority="3" stopIfTrue="1">
      <formula>OR(BC$7="totaal",LEFT(BC$7,3)=LEFT($B61,3))</formula>
    </cfRule>
  </conditionalFormatting>
  <hyperlinks>
    <hyperlink ref="BO5" location="Inhoud!A1" display="Inhoud!A1"/>
  </hyperlinks>
  <pageMargins left="0" right="0" top="0" bottom="0.734251969" header="0.5" footer="0.5"/>
  <pageSetup paperSize="8" scale="53" orientation="landscape" copies="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Z62"/>
  <sheetViews>
    <sheetView topLeftCell="A5" zoomScale="80" zoomScaleNormal="80" workbookViewId="0">
      <selection activeCell="A5" sqref="A5"/>
    </sheetView>
  </sheetViews>
  <sheetFormatPr defaultRowHeight="13.5"/>
  <cols>
    <col min="1" max="1" width="1.7109375" style="3" customWidth="1"/>
    <col min="2" max="2" width="6" style="3" customWidth="1"/>
    <col min="3" max="8" width="11.85546875" style="3" customWidth="1"/>
    <col min="9" max="10" width="14.140625" style="3" customWidth="1"/>
    <col min="11" max="11" width="0.85546875" style="3" customWidth="1"/>
    <col min="12" max="12" width="1.42578125" style="10" customWidth="1"/>
    <col min="13" max="13" width="12.85546875" style="10" customWidth="1"/>
    <col min="14" max="14" width="1.5703125" style="10" customWidth="1"/>
    <col min="15" max="78" width="9.28515625" style="10" hidden="1" customWidth="1"/>
    <col min="79" max="16384" width="9.140625" style="3"/>
  </cols>
  <sheetData>
    <row r="1" spans="1:78" hidden="1"/>
    <row r="2" spans="1:78" hidden="1"/>
    <row r="3" spans="1:78" hidden="1"/>
    <row r="4" spans="1:78" hidden="1"/>
    <row r="5" spans="1:78" s="59" customFormat="1" ht="28.5">
      <c r="A5" s="29" t="s">
        <v>327</v>
      </c>
      <c r="J5" s="60"/>
      <c r="K5" s="365" t="s">
        <v>186</v>
      </c>
      <c r="M5" s="57" t="s">
        <v>185</v>
      </c>
    </row>
    <row r="6" spans="1:78" s="1" customFormat="1" ht="18" customHeight="1">
      <c r="A6" s="94"/>
      <c r="B6" s="452" t="s">
        <v>187</v>
      </c>
      <c r="C6" s="361" t="s">
        <v>18</v>
      </c>
      <c r="D6" s="361"/>
      <c r="E6" s="361"/>
      <c r="F6" s="361"/>
      <c r="G6" s="361"/>
      <c r="H6" s="361"/>
      <c r="I6" s="214" t="s">
        <v>26</v>
      </c>
      <c r="J6" s="214" t="s">
        <v>27</v>
      </c>
      <c r="K6" s="195"/>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row>
    <row r="7" spans="1:78" s="2" customFormat="1" ht="18" customHeight="1">
      <c r="A7" s="97"/>
      <c r="B7" s="453"/>
      <c r="C7" s="362" t="s">
        <v>189</v>
      </c>
      <c r="D7" s="363" t="s">
        <v>184</v>
      </c>
      <c r="E7" s="362" t="s">
        <v>190</v>
      </c>
      <c r="F7" s="362" t="s">
        <v>191</v>
      </c>
      <c r="G7" s="362" t="s">
        <v>192</v>
      </c>
      <c r="H7" s="362" t="s">
        <v>76</v>
      </c>
      <c r="I7" s="364" t="s">
        <v>68</v>
      </c>
      <c r="J7" s="364" t="s">
        <v>193</v>
      </c>
      <c r="K7" s="196"/>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row>
    <row r="8" spans="1:78" ht="16.5" customHeight="1">
      <c r="A8" s="73"/>
      <c r="B8" s="128">
        <v>1970</v>
      </c>
      <c r="C8" s="71"/>
      <c r="D8" s="71"/>
      <c r="E8" s="71"/>
      <c r="F8" s="71"/>
      <c r="G8" s="71"/>
      <c r="H8" s="71">
        <v>52</v>
      </c>
      <c r="I8" s="72">
        <v>52</v>
      </c>
      <c r="J8" s="72">
        <v>-5</v>
      </c>
      <c r="K8" s="73"/>
      <c r="L8" s="9"/>
      <c r="M8" s="46"/>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row>
    <row r="9" spans="1:78" ht="16.5" customHeight="1">
      <c r="A9" s="218"/>
      <c r="B9" s="219">
        <v>1975</v>
      </c>
      <c r="C9" s="220"/>
      <c r="D9" s="220"/>
      <c r="E9" s="220"/>
      <c r="F9" s="220"/>
      <c r="G9" s="220"/>
      <c r="H9" s="220">
        <v>47</v>
      </c>
      <c r="I9" s="288">
        <v>47</v>
      </c>
      <c r="J9" s="288">
        <v>19</v>
      </c>
      <c r="K9" s="218"/>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3"/>
      <c r="BR9" s="3"/>
      <c r="BS9" s="3"/>
      <c r="BT9" s="3"/>
      <c r="BU9" s="3"/>
      <c r="BV9" s="3"/>
      <c r="BW9" s="3"/>
      <c r="BX9" s="3"/>
      <c r="BY9" s="3"/>
      <c r="BZ9" s="3"/>
    </row>
    <row r="10" spans="1:78" ht="16.5" customHeight="1">
      <c r="A10" s="73"/>
      <c r="B10" s="128">
        <v>1976</v>
      </c>
      <c r="C10" s="71">
        <v>18</v>
      </c>
      <c r="D10" s="71"/>
      <c r="E10" s="71"/>
      <c r="F10" s="71"/>
      <c r="G10" s="71"/>
      <c r="H10" s="71">
        <v>48</v>
      </c>
      <c r="I10" s="72">
        <v>66</v>
      </c>
      <c r="J10" s="72">
        <v>160</v>
      </c>
      <c r="K10" s="73"/>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3"/>
      <c r="BR10" s="3"/>
      <c r="BS10" s="3"/>
      <c r="BT10" s="3"/>
      <c r="BU10" s="3"/>
      <c r="BV10" s="3"/>
      <c r="BW10" s="3"/>
      <c r="BX10" s="3"/>
      <c r="BY10" s="3"/>
      <c r="BZ10" s="3"/>
    </row>
    <row r="11" spans="1:78" ht="16.5" customHeight="1">
      <c r="A11" s="73"/>
      <c r="B11" s="128">
        <v>1977</v>
      </c>
      <c r="C11" s="71">
        <v>174</v>
      </c>
      <c r="D11" s="71"/>
      <c r="E11" s="71"/>
      <c r="F11" s="71"/>
      <c r="G11" s="71"/>
      <c r="H11" s="71">
        <v>52</v>
      </c>
      <c r="I11" s="72">
        <v>226</v>
      </c>
      <c r="J11" s="72">
        <v>1379</v>
      </c>
      <c r="K11" s="73"/>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3"/>
      <c r="BR11" s="3"/>
      <c r="BS11" s="3"/>
      <c r="BT11" s="3"/>
      <c r="BU11" s="3"/>
      <c r="BV11" s="3"/>
      <c r="BW11" s="3"/>
      <c r="BX11" s="3"/>
      <c r="BY11" s="3"/>
      <c r="BZ11" s="3"/>
    </row>
    <row r="12" spans="1:78" ht="16.5" customHeight="1">
      <c r="A12" s="73"/>
      <c r="B12" s="128">
        <v>1978</v>
      </c>
      <c r="C12" s="71">
        <v>1554</v>
      </c>
      <c r="D12" s="71"/>
      <c r="E12" s="71"/>
      <c r="F12" s="71"/>
      <c r="G12" s="71"/>
      <c r="H12" s="71">
        <v>51</v>
      </c>
      <c r="I12" s="72">
        <v>1605</v>
      </c>
      <c r="J12" s="72">
        <v>2600</v>
      </c>
      <c r="K12" s="73"/>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3"/>
      <c r="BR12" s="3"/>
      <c r="BS12" s="3"/>
      <c r="BT12" s="3"/>
      <c r="BU12" s="3"/>
      <c r="BV12" s="3"/>
      <c r="BW12" s="3"/>
      <c r="BX12" s="3"/>
      <c r="BY12" s="3"/>
      <c r="BZ12" s="3"/>
    </row>
    <row r="13" spans="1:78" ht="16.5" customHeight="1">
      <c r="A13" s="73"/>
      <c r="B13" s="128">
        <v>1979</v>
      </c>
      <c r="C13" s="71">
        <v>4151</v>
      </c>
      <c r="D13" s="71"/>
      <c r="E13" s="71"/>
      <c r="F13" s="71"/>
      <c r="G13" s="71"/>
      <c r="H13" s="71">
        <v>54</v>
      </c>
      <c r="I13" s="72">
        <v>4205</v>
      </c>
      <c r="J13" s="72">
        <v>2427</v>
      </c>
      <c r="K13" s="73"/>
      <c r="L13" s="9"/>
      <c r="M13" s="46"/>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row>
    <row r="14" spans="1:78" s="4" customFormat="1" ht="16.5" customHeight="1">
      <c r="A14" s="73"/>
      <c r="B14" s="128">
        <v>1980</v>
      </c>
      <c r="C14" s="71">
        <v>6569</v>
      </c>
      <c r="D14" s="71"/>
      <c r="E14" s="71"/>
      <c r="F14" s="71"/>
      <c r="G14" s="71"/>
      <c r="H14" s="71">
        <v>63</v>
      </c>
      <c r="I14" s="72">
        <v>6632</v>
      </c>
      <c r="J14" s="72">
        <v>5139</v>
      </c>
      <c r="K14" s="73"/>
      <c r="L14" s="9"/>
      <c r="M14" s="46"/>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row>
    <row r="15" spans="1:78" ht="16.5" customHeight="1">
      <c r="A15" s="73"/>
      <c r="B15" s="128">
        <v>1981</v>
      </c>
      <c r="C15" s="71">
        <v>10637</v>
      </c>
      <c r="D15" s="71">
        <v>1079</v>
      </c>
      <c r="E15" s="71"/>
      <c r="F15" s="71"/>
      <c r="G15" s="71"/>
      <c r="H15" s="71">
        <v>55</v>
      </c>
      <c r="I15" s="72">
        <v>11771</v>
      </c>
      <c r="J15" s="72">
        <v>8349</v>
      </c>
      <c r="K15" s="73"/>
      <c r="L15" s="9"/>
      <c r="M15" s="46"/>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row>
    <row r="16" spans="1:78" ht="16.5" customHeight="1">
      <c r="A16" s="73"/>
      <c r="B16" s="128">
        <v>1982</v>
      </c>
      <c r="C16" s="71">
        <v>14860</v>
      </c>
      <c r="D16" s="71">
        <v>5202</v>
      </c>
      <c r="E16" s="71"/>
      <c r="F16" s="71"/>
      <c r="G16" s="71"/>
      <c r="H16" s="71">
        <v>58</v>
      </c>
      <c r="I16" s="72">
        <v>20120</v>
      </c>
      <c r="J16" s="72">
        <v>6662</v>
      </c>
      <c r="K16" s="73"/>
      <c r="L16" s="9"/>
      <c r="M16" s="46"/>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row>
    <row r="17" spans="1:78" ht="16.5" customHeight="1">
      <c r="A17" s="73"/>
      <c r="B17" s="128">
        <v>1983</v>
      </c>
      <c r="C17" s="71">
        <v>17373</v>
      </c>
      <c r="D17" s="71">
        <v>9343</v>
      </c>
      <c r="E17" s="71"/>
      <c r="F17" s="71"/>
      <c r="G17" s="71"/>
      <c r="H17" s="71">
        <v>66</v>
      </c>
      <c r="I17" s="72">
        <v>26782</v>
      </c>
      <c r="J17" s="72">
        <v>6257</v>
      </c>
      <c r="K17" s="73"/>
      <c r="L17" s="9"/>
      <c r="M17" s="46"/>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row>
    <row r="18" spans="1:78" ht="16.5" customHeight="1">
      <c r="A18" s="73"/>
      <c r="B18" s="128">
        <v>1984</v>
      </c>
      <c r="C18" s="71">
        <v>19994</v>
      </c>
      <c r="D18" s="71">
        <v>12967</v>
      </c>
      <c r="E18" s="71"/>
      <c r="F18" s="71"/>
      <c r="G18" s="71"/>
      <c r="H18" s="71">
        <v>78</v>
      </c>
      <c r="I18" s="72">
        <v>33039</v>
      </c>
      <c r="J18" s="72">
        <v>7258</v>
      </c>
      <c r="K18" s="73"/>
      <c r="L18" s="9"/>
      <c r="M18" s="46"/>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row>
    <row r="19" spans="1:78" ht="16.5" customHeight="1">
      <c r="A19" s="73"/>
      <c r="B19" s="128">
        <v>1985</v>
      </c>
      <c r="C19" s="71">
        <v>21410</v>
      </c>
      <c r="D19" s="71">
        <v>17240</v>
      </c>
      <c r="E19" s="71">
        <v>1559</v>
      </c>
      <c r="F19" s="71"/>
      <c r="G19" s="71"/>
      <c r="H19" s="71">
        <v>88</v>
      </c>
      <c r="I19" s="72">
        <v>40297</v>
      </c>
      <c r="J19" s="72">
        <v>4755</v>
      </c>
      <c r="K19" s="73"/>
      <c r="L19" s="9"/>
      <c r="M19" s="46"/>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row>
    <row r="20" spans="1:78" ht="16.5" customHeight="1">
      <c r="A20" s="73"/>
      <c r="B20" s="128">
        <v>1986</v>
      </c>
      <c r="C20" s="71">
        <v>21700</v>
      </c>
      <c r="D20" s="71">
        <v>19660</v>
      </c>
      <c r="E20" s="71">
        <v>3613</v>
      </c>
      <c r="F20" s="71"/>
      <c r="G20" s="71"/>
      <c r="H20" s="71">
        <v>79</v>
      </c>
      <c r="I20" s="72">
        <v>45052</v>
      </c>
      <c r="J20" s="72">
        <v>5832</v>
      </c>
      <c r="K20" s="73"/>
      <c r="L20" s="9"/>
      <c r="M20" s="46"/>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row>
    <row r="21" spans="1:78" ht="16.5" customHeight="1">
      <c r="A21" s="73"/>
      <c r="B21" s="128">
        <v>1987</v>
      </c>
      <c r="C21" s="71">
        <v>21979</v>
      </c>
      <c r="D21" s="71">
        <v>23608</v>
      </c>
      <c r="E21" s="71">
        <v>5190</v>
      </c>
      <c r="F21" s="71"/>
      <c r="G21" s="71"/>
      <c r="H21" s="71">
        <v>107</v>
      </c>
      <c r="I21" s="72">
        <v>50884</v>
      </c>
      <c r="J21" s="72">
        <v>6295</v>
      </c>
      <c r="K21" s="73"/>
      <c r="L21" s="9"/>
      <c r="M21" s="46"/>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row>
    <row r="22" spans="1:78" ht="16.5" customHeight="1">
      <c r="A22" s="73"/>
      <c r="B22" s="128">
        <v>1988</v>
      </c>
      <c r="C22" s="71">
        <v>22194</v>
      </c>
      <c r="D22" s="71">
        <v>27790</v>
      </c>
      <c r="E22" s="71">
        <v>7036</v>
      </c>
      <c r="F22" s="71"/>
      <c r="G22" s="71"/>
      <c r="H22" s="71">
        <v>159</v>
      </c>
      <c r="I22" s="72">
        <v>57179</v>
      </c>
      <c r="J22" s="72">
        <v>6606</v>
      </c>
      <c r="K22" s="73"/>
      <c r="L22" s="9"/>
      <c r="M22" s="46"/>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row>
    <row r="23" spans="1:78" ht="16.5" customHeight="1">
      <c r="A23" s="73"/>
      <c r="B23" s="128">
        <v>1989</v>
      </c>
      <c r="C23" s="71">
        <v>22268</v>
      </c>
      <c r="D23" s="71">
        <v>32390</v>
      </c>
      <c r="E23" s="71">
        <v>8944</v>
      </c>
      <c r="F23" s="71"/>
      <c r="G23" s="71"/>
      <c r="H23" s="71">
        <v>183</v>
      </c>
      <c r="I23" s="72">
        <v>63785</v>
      </c>
      <c r="J23" s="72">
        <v>7302</v>
      </c>
      <c r="K23" s="73"/>
      <c r="L23" s="9"/>
      <c r="M23" s="46"/>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row>
    <row r="24" spans="1:78" ht="16.5" customHeight="1">
      <c r="A24" s="73"/>
      <c r="B24" s="128">
        <v>1990</v>
      </c>
      <c r="C24" s="71">
        <v>22355</v>
      </c>
      <c r="D24" s="71">
        <v>37024</v>
      </c>
      <c r="E24" s="71">
        <v>11499</v>
      </c>
      <c r="F24" s="71"/>
      <c r="G24" s="71"/>
      <c r="H24" s="71">
        <v>209</v>
      </c>
      <c r="I24" s="72">
        <v>71087</v>
      </c>
      <c r="J24" s="72">
        <v>7016</v>
      </c>
      <c r="K24" s="73"/>
      <c r="L24" s="9"/>
      <c r="M24" s="46"/>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row>
    <row r="25" spans="1:78" ht="16.5" customHeight="1">
      <c r="A25" s="73"/>
      <c r="B25" s="128">
        <v>1991</v>
      </c>
      <c r="C25" s="71">
        <v>22419</v>
      </c>
      <c r="D25" s="71">
        <v>41638</v>
      </c>
      <c r="E25" s="71">
        <v>13755</v>
      </c>
      <c r="F25" s="71"/>
      <c r="G25" s="71"/>
      <c r="H25" s="71">
        <v>291</v>
      </c>
      <c r="I25" s="72">
        <v>78103</v>
      </c>
      <c r="J25" s="72">
        <v>6817</v>
      </c>
      <c r="K25" s="73"/>
      <c r="L25" s="9"/>
      <c r="M25" s="46"/>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row>
    <row r="26" spans="1:78" ht="16.5" customHeight="1">
      <c r="A26" s="73"/>
      <c r="B26" s="128">
        <v>1992</v>
      </c>
      <c r="C26" s="71">
        <v>22686</v>
      </c>
      <c r="D26" s="71">
        <v>45786</v>
      </c>
      <c r="E26" s="71">
        <v>16026</v>
      </c>
      <c r="F26" s="71"/>
      <c r="G26" s="71">
        <v>135</v>
      </c>
      <c r="H26" s="71">
        <v>287</v>
      </c>
      <c r="I26" s="72">
        <v>84920</v>
      </c>
      <c r="J26" s="72">
        <v>6780</v>
      </c>
      <c r="K26" s="73"/>
      <c r="L26" s="9"/>
      <c r="M26" s="46"/>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78" ht="16.5" customHeight="1">
      <c r="A27" s="73"/>
      <c r="B27" s="128">
        <v>1993</v>
      </c>
      <c r="C27" s="71">
        <v>22552</v>
      </c>
      <c r="D27" s="71">
        <v>50496</v>
      </c>
      <c r="E27" s="71">
        <v>18063</v>
      </c>
      <c r="F27" s="71"/>
      <c r="G27" s="71">
        <v>280</v>
      </c>
      <c r="H27" s="71">
        <v>309</v>
      </c>
      <c r="I27" s="72">
        <v>91700</v>
      </c>
      <c r="J27" s="72">
        <v>6747</v>
      </c>
      <c r="K27" s="73"/>
      <c r="L27" s="9"/>
      <c r="M27" s="46"/>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row>
    <row r="28" spans="1:78" s="4" customFormat="1" ht="16.5" customHeight="1">
      <c r="A28" s="73"/>
      <c r="B28" s="128">
        <v>1994</v>
      </c>
      <c r="C28" s="71">
        <v>22491</v>
      </c>
      <c r="D28" s="71">
        <v>54242</v>
      </c>
      <c r="E28" s="71">
        <v>21008</v>
      </c>
      <c r="F28" s="71"/>
      <c r="G28" s="71">
        <v>402</v>
      </c>
      <c r="H28" s="71">
        <v>304</v>
      </c>
      <c r="I28" s="72">
        <v>98447</v>
      </c>
      <c r="J28" s="72">
        <v>6049</v>
      </c>
      <c r="K28" s="73"/>
      <c r="L28" s="9"/>
      <c r="M28" s="46"/>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row>
    <row r="29" spans="1:78" ht="16.5" customHeight="1">
      <c r="A29" s="73"/>
      <c r="B29" s="128">
        <v>1995</v>
      </c>
      <c r="C29" s="71">
        <v>22376</v>
      </c>
      <c r="D29" s="71">
        <v>58816</v>
      </c>
      <c r="E29" s="71">
        <v>22740</v>
      </c>
      <c r="F29" s="71"/>
      <c r="G29" s="71">
        <v>564</v>
      </c>
      <c r="H29" s="208" t="s">
        <v>134</v>
      </c>
      <c r="I29" s="72">
        <v>104496</v>
      </c>
      <c r="J29" s="72">
        <v>8135</v>
      </c>
      <c r="K29" s="73"/>
      <c r="L29" s="9"/>
      <c r="M29" s="46"/>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row>
    <row r="30" spans="1:78" ht="16.5" customHeight="1">
      <c r="A30" s="73"/>
      <c r="B30" s="128">
        <v>1996</v>
      </c>
      <c r="C30" s="71">
        <v>22053</v>
      </c>
      <c r="D30" s="71">
        <v>65401</v>
      </c>
      <c r="E30" s="71">
        <v>24508</v>
      </c>
      <c r="F30" s="71"/>
      <c r="G30" s="71">
        <v>669</v>
      </c>
      <c r="H30" s="208" t="s">
        <v>134</v>
      </c>
      <c r="I30" s="72">
        <v>112631</v>
      </c>
      <c r="J30" s="72">
        <v>6257</v>
      </c>
      <c r="K30" s="73"/>
      <c r="L30" s="9"/>
      <c r="M30" s="46"/>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row>
    <row r="31" spans="1:78" ht="16.5" customHeight="1">
      <c r="A31" s="73"/>
      <c r="B31" s="128">
        <v>1997</v>
      </c>
      <c r="C31" s="71">
        <v>21874</v>
      </c>
      <c r="D31" s="71">
        <v>68846</v>
      </c>
      <c r="E31" s="71">
        <v>27343</v>
      </c>
      <c r="F31" s="71"/>
      <c r="G31" s="71">
        <v>825</v>
      </c>
      <c r="H31" s="208" t="s">
        <v>134</v>
      </c>
      <c r="I31" s="72">
        <v>118888</v>
      </c>
      <c r="J31" s="72">
        <v>7827</v>
      </c>
      <c r="K31" s="73"/>
      <c r="L31" s="9"/>
      <c r="M31" s="46"/>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row>
    <row r="32" spans="1:78" ht="16.5" customHeight="1">
      <c r="A32" s="73"/>
      <c r="B32" s="128">
        <v>1998</v>
      </c>
      <c r="C32" s="71">
        <v>21518</v>
      </c>
      <c r="D32" s="71">
        <v>73935</v>
      </c>
      <c r="E32" s="71">
        <v>30168</v>
      </c>
      <c r="F32" s="71"/>
      <c r="G32" s="71">
        <v>1094</v>
      </c>
      <c r="H32" s="208" t="s">
        <v>134</v>
      </c>
      <c r="I32" s="72">
        <v>126715</v>
      </c>
      <c r="J32" s="72">
        <v>9452</v>
      </c>
      <c r="K32" s="73"/>
      <c r="L32" s="9"/>
      <c r="M32" s="46"/>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row>
    <row r="33" spans="1:78" ht="16.5" customHeight="1">
      <c r="A33" s="73"/>
      <c r="B33" s="128">
        <v>1999</v>
      </c>
      <c r="C33" s="71">
        <v>21530</v>
      </c>
      <c r="D33" s="71">
        <v>79906</v>
      </c>
      <c r="E33" s="71">
        <v>33472</v>
      </c>
      <c r="F33" s="71"/>
      <c r="G33" s="71">
        <v>1259</v>
      </c>
      <c r="H33" s="208" t="s">
        <v>128</v>
      </c>
      <c r="I33" s="72">
        <v>136167</v>
      </c>
      <c r="J33" s="72">
        <v>6630</v>
      </c>
      <c r="K33" s="73"/>
      <c r="L33" s="9"/>
      <c r="M33" s="46"/>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row>
    <row r="34" spans="1:78" ht="16.5" customHeight="1">
      <c r="A34" s="73"/>
      <c r="B34" s="128">
        <v>2000</v>
      </c>
      <c r="C34" s="71">
        <v>22237</v>
      </c>
      <c r="D34" s="71">
        <v>83934</v>
      </c>
      <c r="E34" s="71">
        <v>35290</v>
      </c>
      <c r="F34" s="71"/>
      <c r="G34" s="71">
        <v>1336</v>
      </c>
      <c r="H34" s="208" t="s">
        <v>128</v>
      </c>
      <c r="I34" s="72">
        <v>142797</v>
      </c>
      <c r="J34" s="72">
        <v>7603</v>
      </c>
      <c r="K34" s="73"/>
      <c r="L34" s="9"/>
      <c r="M34" s="46"/>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row>
    <row r="35" spans="1:78" ht="16.5" customHeight="1">
      <c r="A35" s="73"/>
      <c r="B35" s="128">
        <v>2001</v>
      </c>
      <c r="C35" s="71">
        <v>22823</v>
      </c>
      <c r="D35" s="71">
        <v>88739</v>
      </c>
      <c r="E35" s="71">
        <v>37487</v>
      </c>
      <c r="F35" s="71">
        <v>1</v>
      </c>
      <c r="G35" s="71">
        <v>1350</v>
      </c>
      <c r="H35" s="208" t="s">
        <v>128</v>
      </c>
      <c r="I35" s="72">
        <v>150400</v>
      </c>
      <c r="J35" s="72">
        <v>8449</v>
      </c>
      <c r="K35" s="73"/>
      <c r="L35" s="9"/>
      <c r="M35" s="46"/>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row>
    <row r="36" spans="1:78" ht="16.5" customHeight="1">
      <c r="A36" s="73"/>
      <c r="B36" s="128">
        <v>2002</v>
      </c>
      <c r="C36" s="71">
        <v>22919</v>
      </c>
      <c r="D36" s="71">
        <v>93898</v>
      </c>
      <c r="E36" s="71">
        <v>40589</v>
      </c>
      <c r="F36" s="71">
        <v>74</v>
      </c>
      <c r="G36" s="71">
        <v>1369</v>
      </c>
      <c r="H36" s="208" t="s">
        <v>128</v>
      </c>
      <c r="I36" s="72">
        <v>158849</v>
      </c>
      <c r="J36" s="72">
        <v>5988</v>
      </c>
      <c r="K36" s="73"/>
      <c r="L36" s="9"/>
      <c r="M36" s="46"/>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row>
    <row r="37" spans="1:78" ht="16.5" customHeight="1">
      <c r="A37" s="73"/>
      <c r="B37" s="128">
        <v>2003</v>
      </c>
      <c r="C37" s="71">
        <v>22801</v>
      </c>
      <c r="D37" s="71">
        <v>97365</v>
      </c>
      <c r="E37" s="71">
        <v>43172</v>
      </c>
      <c r="F37" s="71">
        <v>124</v>
      </c>
      <c r="G37" s="71">
        <v>1375</v>
      </c>
      <c r="H37" s="208" t="s">
        <v>128</v>
      </c>
      <c r="I37" s="72">
        <v>164837</v>
      </c>
      <c r="J37" s="72">
        <v>5888</v>
      </c>
      <c r="K37" s="73"/>
      <c r="L37" s="9"/>
      <c r="M37" s="46"/>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row>
    <row r="38" spans="1:78" ht="16.5" customHeight="1">
      <c r="A38" s="73"/>
      <c r="B38" s="128">
        <v>2004</v>
      </c>
      <c r="C38" s="71">
        <v>22569</v>
      </c>
      <c r="D38" s="71">
        <v>100488</v>
      </c>
      <c r="E38" s="71">
        <v>46162</v>
      </c>
      <c r="F38" s="71">
        <v>130</v>
      </c>
      <c r="G38" s="71">
        <v>1376</v>
      </c>
      <c r="H38" s="208" t="s">
        <v>128</v>
      </c>
      <c r="I38" s="72">
        <v>170725</v>
      </c>
      <c r="J38" s="72">
        <v>4283</v>
      </c>
      <c r="K38" s="73"/>
      <c r="L38" s="24"/>
      <c r="M38" s="46"/>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row>
    <row r="39" spans="1:78" ht="16.5" customHeight="1">
      <c r="A39" s="73"/>
      <c r="B39" s="128">
        <v>2005</v>
      </c>
      <c r="C39" s="71">
        <v>22590</v>
      </c>
      <c r="D39" s="71">
        <v>103560</v>
      </c>
      <c r="E39" s="71">
        <v>47358</v>
      </c>
      <c r="F39" s="71">
        <v>134</v>
      </c>
      <c r="G39" s="71">
        <v>1366</v>
      </c>
      <c r="H39" s="208" t="s">
        <v>128</v>
      </c>
      <c r="I39" s="72">
        <v>175008</v>
      </c>
      <c r="J39" s="72">
        <v>3450</v>
      </c>
      <c r="K39" s="73"/>
      <c r="L39" s="24"/>
      <c r="M39" s="46"/>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row>
    <row r="40" spans="1:78" ht="16.5" customHeight="1">
      <c r="A40" s="73"/>
      <c r="B40" s="128">
        <v>2006</v>
      </c>
      <c r="C40" s="71">
        <v>22565</v>
      </c>
      <c r="D40" s="71">
        <v>104867</v>
      </c>
      <c r="E40" s="71">
        <v>49552</v>
      </c>
      <c r="F40" s="71">
        <v>128</v>
      </c>
      <c r="G40" s="71">
        <v>1346</v>
      </c>
      <c r="H40" s="208" t="s">
        <v>128</v>
      </c>
      <c r="I40" s="72">
        <v>178458</v>
      </c>
      <c r="J40" s="72">
        <v>2540</v>
      </c>
      <c r="K40" s="73"/>
      <c r="L40" s="24"/>
      <c r="M40" s="46"/>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row>
    <row r="41" spans="1:78" ht="16.5" customHeight="1">
      <c r="A41" s="73"/>
      <c r="B41" s="128">
        <v>2007</v>
      </c>
      <c r="C41" s="71">
        <v>22507</v>
      </c>
      <c r="D41" s="71">
        <v>105261</v>
      </c>
      <c r="E41" s="71">
        <v>51751</v>
      </c>
      <c r="F41" s="71">
        <v>134</v>
      </c>
      <c r="G41" s="71">
        <v>1345</v>
      </c>
      <c r="H41" s="208" t="s">
        <v>128</v>
      </c>
      <c r="I41" s="72">
        <v>180998</v>
      </c>
      <c r="J41" s="72">
        <v>2324</v>
      </c>
      <c r="K41" s="73"/>
      <c r="L41" s="24"/>
      <c r="M41" s="46"/>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row>
    <row r="42" spans="1:78" ht="16.5" customHeight="1">
      <c r="A42" s="73"/>
      <c r="B42" s="128">
        <v>2008</v>
      </c>
      <c r="C42" s="71">
        <v>22370</v>
      </c>
      <c r="D42" s="71">
        <v>106127</v>
      </c>
      <c r="E42" s="71">
        <v>53364</v>
      </c>
      <c r="F42" s="71">
        <v>138</v>
      </c>
      <c r="G42" s="71">
        <v>1323</v>
      </c>
      <c r="H42" s="208" t="s">
        <v>128</v>
      </c>
      <c r="I42" s="72">
        <v>183322</v>
      </c>
      <c r="J42" s="72">
        <v>2505</v>
      </c>
      <c r="K42" s="73"/>
      <c r="L42" s="24"/>
      <c r="M42" s="46"/>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row>
    <row r="43" spans="1:78" ht="16.5" customHeight="1">
      <c r="A43" s="73"/>
      <c r="B43" s="128">
        <v>2009</v>
      </c>
      <c r="C43" s="71">
        <v>22408</v>
      </c>
      <c r="D43" s="71">
        <v>107164</v>
      </c>
      <c r="E43" s="71">
        <v>54536</v>
      </c>
      <c r="F43" s="71">
        <v>372</v>
      </c>
      <c r="G43" s="71">
        <v>1347</v>
      </c>
      <c r="H43" s="208" t="s">
        <v>128</v>
      </c>
      <c r="I43" s="72">
        <v>185827</v>
      </c>
      <c r="J43" s="72">
        <v>2250</v>
      </c>
      <c r="K43" s="73"/>
      <c r="L43" s="24"/>
      <c r="M43" s="46"/>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row>
    <row r="44" spans="1:78" ht="16.5" customHeight="1">
      <c r="A44" s="73"/>
      <c r="B44" s="128">
        <v>2010</v>
      </c>
      <c r="C44" s="71">
        <v>22266</v>
      </c>
      <c r="D44" s="71">
        <v>107804</v>
      </c>
      <c r="E44" s="71">
        <v>54899</v>
      </c>
      <c r="F44" s="71">
        <v>1764</v>
      </c>
      <c r="G44" s="71">
        <v>1344</v>
      </c>
      <c r="H44" s="208" t="s">
        <v>128</v>
      </c>
      <c r="I44" s="72">
        <v>188077</v>
      </c>
      <c r="J44" s="72">
        <v>2689</v>
      </c>
      <c r="K44" s="73"/>
      <c r="L44" s="24"/>
      <c r="M44" s="46"/>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row>
    <row r="45" spans="1:78" ht="16.5" customHeight="1">
      <c r="A45" s="73"/>
      <c r="B45" s="128">
        <v>2011</v>
      </c>
      <c r="C45" s="71">
        <v>22062</v>
      </c>
      <c r="D45" s="71">
        <v>108067</v>
      </c>
      <c r="E45" s="71">
        <v>54994</v>
      </c>
      <c r="F45" s="71">
        <v>4228</v>
      </c>
      <c r="G45" s="71">
        <v>1415</v>
      </c>
      <c r="H45" s="208" t="s">
        <v>128</v>
      </c>
      <c r="I45" s="72">
        <v>190766</v>
      </c>
      <c r="J45" s="72">
        <v>2390</v>
      </c>
      <c r="K45" s="73"/>
      <c r="L45" s="24"/>
      <c r="M45" s="46"/>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row>
    <row r="46" spans="1:78" ht="16.5" customHeight="1">
      <c r="A46" s="73"/>
      <c r="B46" s="128">
        <v>2012</v>
      </c>
      <c r="C46" s="71">
        <v>22052</v>
      </c>
      <c r="D46" s="71">
        <v>108277</v>
      </c>
      <c r="E46" s="71">
        <v>55387</v>
      </c>
      <c r="F46" s="71">
        <v>6023</v>
      </c>
      <c r="G46" s="71">
        <v>1417</v>
      </c>
      <c r="H46" s="208" t="s">
        <v>128</v>
      </c>
      <c r="I46" s="72">
        <v>193156</v>
      </c>
      <c r="J46" s="72">
        <v>2035</v>
      </c>
      <c r="K46" s="73"/>
      <c r="L46" s="24"/>
      <c r="M46" s="46"/>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row>
    <row r="47" spans="1:78" ht="16.5" customHeight="1">
      <c r="A47" s="73"/>
      <c r="B47" s="128">
        <v>2013</v>
      </c>
      <c r="C47" s="71">
        <v>21927</v>
      </c>
      <c r="D47" s="71">
        <v>108619</v>
      </c>
      <c r="E47" s="71">
        <v>55679</v>
      </c>
      <c r="F47" s="71">
        <v>7555</v>
      </c>
      <c r="G47" s="71">
        <v>1411</v>
      </c>
      <c r="H47" s="208" t="s">
        <v>128</v>
      </c>
      <c r="I47" s="72">
        <v>195191</v>
      </c>
      <c r="J47" s="72">
        <v>839</v>
      </c>
      <c r="K47" s="73"/>
      <c r="L47" s="24"/>
      <c r="M47" s="46"/>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row>
    <row r="48" spans="1:78" ht="16.5" customHeight="1">
      <c r="A48" s="73"/>
      <c r="B48" s="128">
        <v>2014</v>
      </c>
      <c r="C48" s="71">
        <v>22009</v>
      </c>
      <c r="D48" s="71">
        <v>108429</v>
      </c>
      <c r="E48" s="71">
        <v>55617</v>
      </c>
      <c r="F48" s="71">
        <v>8514</v>
      </c>
      <c r="G48" s="71">
        <v>1461</v>
      </c>
      <c r="H48" s="208" t="s">
        <v>128</v>
      </c>
      <c r="I48" s="72">
        <v>196030</v>
      </c>
      <c r="J48" s="72">
        <v>905</v>
      </c>
      <c r="K48" s="73"/>
      <c r="L48" s="24"/>
      <c r="M48" s="46"/>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row>
    <row r="49" spans="1:78" ht="16.5" customHeight="1">
      <c r="A49" s="73"/>
      <c r="B49" s="128">
        <v>2015</v>
      </c>
      <c r="C49" s="71">
        <v>21943</v>
      </c>
      <c r="D49" s="71">
        <v>108176</v>
      </c>
      <c r="E49" s="71">
        <v>55818</v>
      </c>
      <c r="F49" s="71">
        <v>9489</v>
      </c>
      <c r="G49" s="71">
        <v>1509</v>
      </c>
      <c r="H49" s="208" t="s">
        <v>128</v>
      </c>
      <c r="I49" s="72">
        <v>196935</v>
      </c>
      <c r="J49" s="72">
        <v>1367</v>
      </c>
      <c r="K49" s="73"/>
      <c r="L49" s="24"/>
      <c r="M49" s="46"/>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row>
    <row r="50" spans="1:78" ht="16.5" customHeight="1">
      <c r="A50" s="73"/>
      <c r="B50" s="128">
        <v>2016</v>
      </c>
      <c r="C50" s="71">
        <v>22163</v>
      </c>
      <c r="D50" s="71">
        <v>108074</v>
      </c>
      <c r="E50" s="71">
        <v>55950</v>
      </c>
      <c r="F50" s="71">
        <v>10380</v>
      </c>
      <c r="G50" s="71">
        <v>1735</v>
      </c>
      <c r="H50" s="208" t="s">
        <v>128</v>
      </c>
      <c r="I50" s="72">
        <v>198302</v>
      </c>
      <c r="J50" s="72">
        <v>2618</v>
      </c>
      <c r="K50" s="73"/>
      <c r="L50" s="24"/>
      <c r="M50" s="46"/>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row>
    <row r="51" spans="1:78" ht="16.5" customHeight="1">
      <c r="A51" s="73"/>
      <c r="B51" s="128">
        <v>2017</v>
      </c>
      <c r="C51" s="71">
        <v>22476</v>
      </c>
      <c r="D51" s="71">
        <v>108611</v>
      </c>
      <c r="E51" s="71">
        <v>56124</v>
      </c>
      <c r="F51" s="71">
        <v>11625</v>
      </c>
      <c r="G51" s="71">
        <v>2084</v>
      </c>
      <c r="H51" s="208" t="s">
        <v>128</v>
      </c>
      <c r="I51" s="72">
        <v>200920</v>
      </c>
      <c r="J51" s="72">
        <v>3111</v>
      </c>
      <c r="K51" s="73"/>
      <c r="L51" s="24"/>
      <c r="M51" s="46"/>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row>
    <row r="52" spans="1:78" ht="16.5" customHeight="1">
      <c r="A52" s="73"/>
      <c r="B52" s="128">
        <v>2018</v>
      </c>
      <c r="C52" s="71">
        <v>22795</v>
      </c>
      <c r="D52" s="71">
        <v>108825</v>
      </c>
      <c r="E52" s="71">
        <v>56328</v>
      </c>
      <c r="F52" s="71">
        <v>13431</v>
      </c>
      <c r="G52" s="71">
        <v>2652</v>
      </c>
      <c r="H52" s="208" t="s">
        <v>128</v>
      </c>
      <c r="I52" s="72">
        <v>204031</v>
      </c>
      <c r="J52" s="72"/>
      <c r="K52" s="73"/>
      <c r="L52" s="24"/>
      <c r="M52" s="46"/>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row>
    <row r="53" spans="1:78" ht="2.25" customHeight="1">
      <c r="A53" s="73"/>
      <c r="B53" s="128"/>
      <c r="C53" s="71"/>
      <c r="D53" s="71"/>
      <c r="E53" s="71"/>
      <c r="F53" s="71"/>
      <c r="G53" s="71"/>
      <c r="H53" s="208"/>
      <c r="I53" s="72"/>
      <c r="J53" s="73"/>
      <c r="K53" s="73"/>
      <c r="L53" s="24"/>
      <c r="M53" s="46"/>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row>
    <row r="54" spans="1:78" ht="16.5" customHeight="1">
      <c r="A54" s="240" t="s">
        <v>143</v>
      </c>
      <c r="B54" s="241"/>
      <c r="C54" s="241"/>
      <c r="D54" s="241"/>
      <c r="E54" s="241"/>
      <c r="F54" s="241"/>
      <c r="G54" s="241"/>
      <c r="H54" s="241"/>
      <c r="I54" s="241"/>
      <c r="J54" s="241"/>
      <c r="K54" s="241"/>
      <c r="L54" s="24"/>
      <c r="M54" s="46"/>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row>
    <row r="55" spans="1:78" ht="27">
      <c r="A55" s="454" t="s">
        <v>17</v>
      </c>
      <c r="B55" s="455"/>
      <c r="C55" s="455"/>
      <c r="D55" s="455"/>
      <c r="E55" s="455"/>
      <c r="F55" s="455"/>
      <c r="G55" s="455"/>
      <c r="H55" s="455"/>
      <c r="I55" s="455"/>
      <c r="J55" s="455"/>
      <c r="K55" s="455"/>
      <c r="L55" s="449" t="s">
        <v>297</v>
      </c>
      <c r="M55" s="46"/>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row>
    <row r="56" spans="1:78">
      <c r="M56" s="46"/>
    </row>
    <row r="57" spans="1:78" ht="13.5" customHeight="1">
      <c r="I57" s="301"/>
      <c r="M57" s="46"/>
    </row>
    <row r="58" spans="1:78">
      <c r="I58" s="301"/>
      <c r="M58" s="46"/>
    </row>
    <row r="59" spans="1:78">
      <c r="M59" s="46"/>
    </row>
    <row r="60" spans="1:78">
      <c r="M60" s="46"/>
    </row>
    <row r="61" spans="1:78">
      <c r="M61" s="46"/>
    </row>
    <row r="62" spans="1:78">
      <c r="M62" s="46"/>
    </row>
  </sheetData>
  <mergeCells count="2">
    <mergeCell ref="B6:B7"/>
    <mergeCell ref="A55:K55"/>
  </mergeCells>
  <phoneticPr fontId="0" type="noConversion"/>
  <conditionalFormatting sqref="A8:K53">
    <cfRule type="expression" dxfId="1305" priority="1" stopIfTrue="1">
      <formula>MOD(ROW(),2)=1</formula>
    </cfRule>
  </conditionalFormatting>
  <hyperlinks>
    <hyperlink ref="M5" location="Inhoud!A1" display="Inhoud!A1"/>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pageSetUpPr fitToPage="1"/>
  </sheetPr>
  <dimension ref="A1:BZ96"/>
  <sheetViews>
    <sheetView topLeftCell="A5" zoomScale="80" workbookViewId="0">
      <selection activeCell="A5" sqref="A5"/>
    </sheetView>
  </sheetViews>
  <sheetFormatPr defaultRowHeight="13.5"/>
  <cols>
    <col min="1" max="1" width="1.28515625" style="3" customWidth="1"/>
    <col min="2" max="2" width="34.42578125" style="3" customWidth="1"/>
    <col min="3" max="6" width="8.7109375" style="3" customWidth="1"/>
    <col min="7" max="7" width="0.85546875" style="3" customWidth="1"/>
    <col min="8" max="11" width="8.7109375" style="3" customWidth="1"/>
    <col min="12" max="12" width="1" style="3" customWidth="1"/>
    <col min="13" max="14" width="8.7109375" style="3" customWidth="1"/>
    <col min="15" max="16" width="8.7109375" style="19" customWidth="1"/>
    <col min="17" max="17" width="1.140625" style="3" customWidth="1"/>
    <col min="18" max="18" width="1.85546875" style="3" customWidth="1"/>
    <col min="19" max="19" width="11.140625" style="3" bestFit="1" customWidth="1"/>
    <col min="20" max="20" width="2" style="3" customWidth="1"/>
    <col min="21" max="76" width="9.140625" style="3" hidden="1" customWidth="1"/>
    <col min="77" max="78" width="4.140625" style="3" hidden="1" customWidth="1"/>
    <col min="79" max="16384" width="9.140625" style="3"/>
  </cols>
  <sheetData>
    <row r="1" spans="1:19" hidden="1"/>
    <row r="2" spans="1:19" hidden="1"/>
    <row r="3" spans="1:19" hidden="1"/>
    <row r="4" spans="1:19" hidden="1"/>
    <row r="5" spans="1:19" ht="28.5" customHeight="1">
      <c r="A5" s="29" t="s">
        <v>546</v>
      </c>
      <c r="P5" s="342" t="s">
        <v>152</v>
      </c>
      <c r="Q5" s="342"/>
      <c r="R5" s="10"/>
      <c r="S5" s="57" t="s">
        <v>185</v>
      </c>
    </row>
    <row r="6" spans="1:19" s="1" customFormat="1" ht="18" customHeight="1">
      <c r="A6" s="246"/>
      <c r="B6" s="477" t="s">
        <v>63</v>
      </c>
      <c r="C6" s="247" t="s">
        <v>69</v>
      </c>
      <c r="D6" s="247"/>
      <c r="E6" s="258"/>
      <c r="F6" s="258"/>
      <c r="G6" s="247"/>
      <c r="H6" s="247" t="s">
        <v>71</v>
      </c>
      <c r="I6" s="247"/>
      <c r="J6" s="247"/>
      <c r="K6" s="258"/>
      <c r="L6" s="247"/>
      <c r="M6" s="247" t="s">
        <v>72</v>
      </c>
      <c r="N6" s="247"/>
      <c r="O6" s="272"/>
      <c r="P6" s="273"/>
      <c r="Q6" s="248"/>
    </row>
    <row r="7" spans="1:19" s="2" customFormat="1" ht="18" customHeight="1">
      <c r="A7" s="249"/>
      <c r="B7" s="478"/>
      <c r="C7" s="250">
        <v>2015</v>
      </c>
      <c r="D7" s="252">
        <v>2018</v>
      </c>
      <c r="E7" s="262">
        <v>2025</v>
      </c>
      <c r="F7" s="257">
        <v>2030</v>
      </c>
      <c r="G7" s="262"/>
      <c r="H7" s="250">
        <v>2015</v>
      </c>
      <c r="I7" s="252">
        <v>2018</v>
      </c>
      <c r="J7" s="252">
        <v>2025</v>
      </c>
      <c r="K7" s="257">
        <v>2030</v>
      </c>
      <c r="L7" s="262"/>
      <c r="M7" s="250">
        <v>2015</v>
      </c>
      <c r="N7" s="250">
        <v>2018</v>
      </c>
      <c r="O7" s="250">
        <v>2025</v>
      </c>
      <c r="P7" s="250">
        <v>2030</v>
      </c>
      <c r="Q7" s="253"/>
    </row>
    <row r="8" spans="1:19" s="12" customFormat="1" ht="15.75" customHeight="1">
      <c r="A8" s="74"/>
      <c r="B8" s="74" t="s">
        <v>67</v>
      </c>
      <c r="C8" s="76">
        <v>6118</v>
      </c>
      <c r="D8" s="76">
        <v>6395</v>
      </c>
      <c r="E8" s="76">
        <v>6778</v>
      </c>
      <c r="F8" s="76">
        <v>6487</v>
      </c>
      <c r="G8" s="76"/>
      <c r="H8" s="76">
        <v>12131</v>
      </c>
      <c r="I8" s="76">
        <v>12022</v>
      </c>
      <c r="J8" s="76">
        <v>12535</v>
      </c>
      <c r="K8" s="76">
        <v>12082</v>
      </c>
      <c r="L8" s="76"/>
      <c r="M8" s="76">
        <v>3692</v>
      </c>
      <c r="N8" s="76">
        <v>4378</v>
      </c>
      <c r="O8" s="76">
        <v>5623</v>
      </c>
      <c r="P8" s="76">
        <v>6368</v>
      </c>
      <c r="Q8" s="76"/>
    </row>
    <row r="9" spans="1:19" ht="15.75" customHeight="1">
      <c r="A9" s="74"/>
      <c r="B9" s="74" t="s">
        <v>442</v>
      </c>
      <c r="C9" s="76">
        <v>321</v>
      </c>
      <c r="D9" s="76">
        <v>328</v>
      </c>
      <c r="E9" s="76">
        <v>458</v>
      </c>
      <c r="F9" s="76">
        <v>526</v>
      </c>
      <c r="G9" s="76"/>
      <c r="H9" s="76">
        <v>749</v>
      </c>
      <c r="I9" s="76">
        <v>774</v>
      </c>
      <c r="J9" s="76">
        <v>1077</v>
      </c>
      <c r="K9" s="76">
        <v>1267</v>
      </c>
      <c r="L9" s="76"/>
      <c r="M9" s="76">
        <v>458</v>
      </c>
      <c r="N9" s="76">
        <v>524</v>
      </c>
      <c r="O9" s="76">
        <v>633</v>
      </c>
      <c r="P9" s="76">
        <v>788</v>
      </c>
      <c r="Q9" s="76"/>
    </row>
    <row r="10" spans="1:19" ht="15.75" customHeight="1">
      <c r="A10" s="74"/>
      <c r="B10" s="74" t="s">
        <v>443</v>
      </c>
      <c r="C10" s="76">
        <v>761</v>
      </c>
      <c r="D10" s="76">
        <v>756</v>
      </c>
      <c r="E10" s="76">
        <v>804</v>
      </c>
      <c r="F10" s="76">
        <v>757</v>
      </c>
      <c r="G10" s="76"/>
      <c r="H10" s="76">
        <v>1520</v>
      </c>
      <c r="I10" s="76">
        <v>1517</v>
      </c>
      <c r="J10" s="76">
        <v>1620</v>
      </c>
      <c r="K10" s="76">
        <v>1514</v>
      </c>
      <c r="L10" s="76"/>
      <c r="M10" s="76">
        <v>417</v>
      </c>
      <c r="N10" s="76">
        <v>502</v>
      </c>
      <c r="O10" s="76">
        <v>629</v>
      </c>
      <c r="P10" s="76">
        <v>713</v>
      </c>
      <c r="Q10" s="76"/>
    </row>
    <row r="11" spans="1:19" ht="15.75" customHeight="1">
      <c r="A11" s="74"/>
      <c r="B11" s="74" t="s">
        <v>444</v>
      </c>
      <c r="C11" s="76">
        <v>720</v>
      </c>
      <c r="D11" s="76">
        <v>735</v>
      </c>
      <c r="E11" s="76">
        <v>718</v>
      </c>
      <c r="F11" s="76">
        <v>665</v>
      </c>
      <c r="G11" s="76"/>
      <c r="H11" s="76">
        <v>1302</v>
      </c>
      <c r="I11" s="76">
        <v>1310</v>
      </c>
      <c r="J11" s="76">
        <v>1280</v>
      </c>
      <c r="K11" s="76">
        <v>1207</v>
      </c>
      <c r="L11" s="76"/>
      <c r="M11" s="76">
        <v>354</v>
      </c>
      <c r="N11" s="76">
        <v>391</v>
      </c>
      <c r="O11" s="76">
        <v>464</v>
      </c>
      <c r="P11" s="76">
        <v>520</v>
      </c>
      <c r="Q11" s="76"/>
    </row>
    <row r="12" spans="1:19" ht="15.75" customHeight="1">
      <c r="A12" s="74"/>
      <c r="B12" s="74" t="s">
        <v>445</v>
      </c>
      <c r="C12" s="76">
        <v>574</v>
      </c>
      <c r="D12" s="76">
        <v>571</v>
      </c>
      <c r="E12" s="76">
        <v>540</v>
      </c>
      <c r="F12" s="76">
        <v>500</v>
      </c>
      <c r="G12" s="76"/>
      <c r="H12" s="76">
        <v>1263</v>
      </c>
      <c r="I12" s="76">
        <v>1235</v>
      </c>
      <c r="J12" s="76">
        <v>1094</v>
      </c>
      <c r="K12" s="76">
        <v>1040</v>
      </c>
      <c r="L12" s="76"/>
      <c r="M12" s="76">
        <v>350</v>
      </c>
      <c r="N12" s="76">
        <v>415</v>
      </c>
      <c r="O12" s="76">
        <v>564</v>
      </c>
      <c r="P12" s="76">
        <v>614</v>
      </c>
      <c r="Q12" s="76"/>
    </row>
    <row r="13" spans="1:19" ht="15.75" customHeight="1">
      <c r="A13" s="74"/>
      <c r="B13" s="74" t="s">
        <v>446</v>
      </c>
      <c r="C13" s="76">
        <v>627</v>
      </c>
      <c r="D13" s="76">
        <v>641</v>
      </c>
      <c r="E13" s="76">
        <v>604</v>
      </c>
      <c r="F13" s="76">
        <v>569</v>
      </c>
      <c r="G13" s="76"/>
      <c r="H13" s="76">
        <v>1258</v>
      </c>
      <c r="I13" s="76">
        <v>1180</v>
      </c>
      <c r="J13" s="76">
        <v>1054</v>
      </c>
      <c r="K13" s="76">
        <v>998</v>
      </c>
      <c r="L13" s="76"/>
      <c r="M13" s="76">
        <v>419</v>
      </c>
      <c r="N13" s="76">
        <v>513</v>
      </c>
      <c r="O13" s="76">
        <v>635</v>
      </c>
      <c r="P13" s="76">
        <v>686</v>
      </c>
      <c r="Q13" s="76"/>
    </row>
    <row r="14" spans="1:19" ht="15.75" customHeight="1">
      <c r="A14" s="74"/>
      <c r="B14" s="74" t="s">
        <v>447</v>
      </c>
      <c r="C14" s="76">
        <v>831</v>
      </c>
      <c r="D14" s="76">
        <v>834</v>
      </c>
      <c r="E14" s="76">
        <v>846</v>
      </c>
      <c r="F14" s="76">
        <v>800</v>
      </c>
      <c r="G14" s="76"/>
      <c r="H14" s="76">
        <v>1512</v>
      </c>
      <c r="I14" s="76">
        <v>1483</v>
      </c>
      <c r="J14" s="76">
        <v>1450</v>
      </c>
      <c r="K14" s="76">
        <v>1338</v>
      </c>
      <c r="L14" s="76"/>
      <c r="M14" s="76">
        <v>507</v>
      </c>
      <c r="N14" s="76">
        <v>567</v>
      </c>
      <c r="O14" s="76">
        <v>735</v>
      </c>
      <c r="P14" s="76">
        <v>801</v>
      </c>
      <c r="Q14" s="76"/>
    </row>
    <row r="15" spans="1:19" s="4" customFormat="1" ht="15.75" customHeight="1">
      <c r="A15" s="74"/>
      <c r="B15" s="74" t="s">
        <v>448</v>
      </c>
      <c r="C15" s="76">
        <v>686</v>
      </c>
      <c r="D15" s="76">
        <v>692</v>
      </c>
      <c r="E15" s="76">
        <v>685</v>
      </c>
      <c r="F15" s="76">
        <v>635</v>
      </c>
      <c r="G15" s="76"/>
      <c r="H15" s="76">
        <v>1532</v>
      </c>
      <c r="I15" s="76">
        <v>1449</v>
      </c>
      <c r="J15" s="76">
        <v>1383</v>
      </c>
      <c r="K15" s="76">
        <v>1310</v>
      </c>
      <c r="L15" s="76"/>
      <c r="M15" s="76">
        <v>421</v>
      </c>
      <c r="N15" s="76">
        <v>538</v>
      </c>
      <c r="O15" s="76">
        <v>688</v>
      </c>
      <c r="P15" s="76">
        <v>751</v>
      </c>
      <c r="Q15" s="76"/>
    </row>
    <row r="16" spans="1:19" ht="15.75" customHeight="1">
      <c r="A16" s="74"/>
      <c r="B16" s="74" t="s">
        <v>449</v>
      </c>
      <c r="C16" s="76">
        <v>945</v>
      </c>
      <c r="D16" s="76">
        <v>1033</v>
      </c>
      <c r="E16" s="76">
        <v>1096</v>
      </c>
      <c r="F16" s="76">
        <v>1033</v>
      </c>
      <c r="G16" s="76"/>
      <c r="H16" s="76">
        <v>1791</v>
      </c>
      <c r="I16" s="76">
        <v>1770</v>
      </c>
      <c r="J16" s="76">
        <v>1866</v>
      </c>
      <c r="K16" s="76">
        <v>1732</v>
      </c>
      <c r="L16" s="76"/>
      <c r="M16" s="76">
        <v>544</v>
      </c>
      <c r="N16" s="76">
        <v>593</v>
      </c>
      <c r="O16" s="76">
        <v>775</v>
      </c>
      <c r="P16" s="76">
        <v>885</v>
      </c>
      <c r="Q16" s="76"/>
    </row>
    <row r="17" spans="1:17" ht="15.75" customHeight="1">
      <c r="A17" s="74"/>
      <c r="B17" s="74" t="s">
        <v>450</v>
      </c>
      <c r="C17" s="76">
        <v>469</v>
      </c>
      <c r="D17" s="76">
        <v>459</v>
      </c>
      <c r="E17" s="76">
        <v>408</v>
      </c>
      <c r="F17" s="76">
        <v>377</v>
      </c>
      <c r="G17" s="76"/>
      <c r="H17" s="76">
        <v>930</v>
      </c>
      <c r="I17" s="76">
        <v>865</v>
      </c>
      <c r="J17" s="76">
        <v>769</v>
      </c>
      <c r="K17" s="76">
        <v>729</v>
      </c>
      <c r="L17" s="76"/>
      <c r="M17" s="76">
        <v>179</v>
      </c>
      <c r="N17" s="76">
        <v>259</v>
      </c>
      <c r="O17" s="76">
        <v>360</v>
      </c>
      <c r="P17" s="76">
        <v>402</v>
      </c>
      <c r="Q17" s="76"/>
    </row>
    <row r="18" spans="1:17" ht="15.75" customHeight="1">
      <c r="A18" s="74"/>
      <c r="B18" s="74" t="s">
        <v>547</v>
      </c>
      <c r="C18" s="76">
        <v>182</v>
      </c>
      <c r="D18" s="76">
        <v>174</v>
      </c>
      <c r="E18" s="76">
        <v>221</v>
      </c>
      <c r="F18" s="76">
        <v>257</v>
      </c>
      <c r="G18" s="76"/>
      <c r="H18" s="76">
        <v>268</v>
      </c>
      <c r="I18" s="76">
        <v>263</v>
      </c>
      <c r="J18" s="76">
        <v>368</v>
      </c>
      <c r="K18" s="76">
        <v>428</v>
      </c>
      <c r="L18" s="76"/>
      <c r="M18" s="76">
        <v>43</v>
      </c>
      <c r="N18" s="76">
        <v>53</v>
      </c>
      <c r="O18" s="76">
        <v>80</v>
      </c>
      <c r="P18" s="76">
        <v>112</v>
      </c>
      <c r="Q18" s="76"/>
    </row>
    <row r="19" spans="1:17" ht="15.75" customHeight="1">
      <c r="A19" s="74"/>
      <c r="B19" s="74" t="s">
        <v>451</v>
      </c>
      <c r="C19" s="76">
        <v>0</v>
      </c>
      <c r="D19" s="76">
        <v>170</v>
      </c>
      <c r="E19" s="76">
        <v>398</v>
      </c>
      <c r="F19" s="76">
        <v>368</v>
      </c>
      <c r="G19" s="76"/>
      <c r="H19" s="76">
        <v>0</v>
      </c>
      <c r="I19" s="76">
        <v>170</v>
      </c>
      <c r="J19" s="76">
        <v>574</v>
      </c>
      <c r="K19" s="76">
        <v>519</v>
      </c>
      <c r="L19" s="76"/>
      <c r="M19" s="76">
        <v>0</v>
      </c>
      <c r="N19" s="76">
        <v>23</v>
      </c>
      <c r="O19" s="76">
        <v>60</v>
      </c>
      <c r="P19" s="76">
        <v>96</v>
      </c>
      <c r="Q19" s="76"/>
    </row>
    <row r="20" spans="1:17" ht="15.75" customHeight="1">
      <c r="A20" s="74"/>
      <c r="B20" s="74" t="s">
        <v>453</v>
      </c>
      <c r="C20" s="76" t="s">
        <v>452</v>
      </c>
      <c r="D20" s="76" t="s">
        <v>452</v>
      </c>
      <c r="E20" s="76">
        <v>0</v>
      </c>
      <c r="F20" s="76">
        <v>0</v>
      </c>
      <c r="G20" s="76"/>
      <c r="H20" s="76" t="s">
        <v>452</v>
      </c>
      <c r="I20" s="76" t="s">
        <v>452</v>
      </c>
      <c r="J20" s="76">
        <v>0</v>
      </c>
      <c r="K20" s="76">
        <v>0</v>
      </c>
      <c r="L20" s="76"/>
      <c r="M20" s="76">
        <v>0</v>
      </c>
      <c r="N20" s="76">
        <v>0</v>
      </c>
      <c r="O20" s="76">
        <v>0</v>
      </c>
      <c r="P20" s="76">
        <v>0</v>
      </c>
      <c r="Q20" s="76"/>
    </row>
    <row r="21" spans="1:17" ht="15.75" customHeight="1">
      <c r="A21" s="74"/>
      <c r="B21" s="74" t="s">
        <v>66</v>
      </c>
      <c r="C21" s="76">
        <v>36099</v>
      </c>
      <c r="D21" s="76">
        <v>34807</v>
      </c>
      <c r="E21" s="76">
        <v>33349</v>
      </c>
      <c r="F21" s="76">
        <v>32052</v>
      </c>
      <c r="G21" s="76"/>
      <c r="H21" s="76">
        <v>61844</v>
      </c>
      <c r="I21" s="76">
        <v>62254</v>
      </c>
      <c r="J21" s="76">
        <v>61465</v>
      </c>
      <c r="K21" s="76">
        <v>59447</v>
      </c>
      <c r="L21" s="76"/>
      <c r="M21" s="76">
        <v>10227</v>
      </c>
      <c r="N21" s="76">
        <v>11761</v>
      </c>
      <c r="O21" s="76">
        <v>16858</v>
      </c>
      <c r="P21" s="76">
        <v>20488</v>
      </c>
      <c r="Q21" s="76"/>
    </row>
    <row r="22" spans="1:17" ht="15.75" customHeight="1">
      <c r="A22" s="74"/>
      <c r="B22" s="74" t="s">
        <v>454</v>
      </c>
      <c r="C22" s="76">
        <v>885</v>
      </c>
      <c r="D22" s="76">
        <v>942</v>
      </c>
      <c r="E22" s="76">
        <v>1475</v>
      </c>
      <c r="F22" s="76">
        <v>1788</v>
      </c>
      <c r="G22" s="76"/>
      <c r="H22" s="76">
        <v>2531</v>
      </c>
      <c r="I22" s="76">
        <v>2680</v>
      </c>
      <c r="J22" s="76">
        <v>3822</v>
      </c>
      <c r="K22" s="76">
        <v>4746</v>
      </c>
      <c r="L22" s="76"/>
      <c r="M22" s="76">
        <v>669</v>
      </c>
      <c r="N22" s="76">
        <v>696</v>
      </c>
      <c r="O22" s="76">
        <v>1067</v>
      </c>
      <c r="P22" s="76">
        <v>1498</v>
      </c>
      <c r="Q22" s="76"/>
    </row>
    <row r="23" spans="1:17" ht="15.75" customHeight="1">
      <c r="A23" s="74"/>
      <c r="B23" s="74" t="s">
        <v>455</v>
      </c>
      <c r="C23" s="76">
        <v>3504</v>
      </c>
      <c r="D23" s="76">
        <v>3411</v>
      </c>
      <c r="E23" s="76">
        <v>2993</v>
      </c>
      <c r="F23" s="76">
        <v>2849</v>
      </c>
      <c r="G23" s="76"/>
      <c r="H23" s="76">
        <v>5991</v>
      </c>
      <c r="I23" s="76">
        <v>5952</v>
      </c>
      <c r="J23" s="76">
        <v>5593</v>
      </c>
      <c r="K23" s="76">
        <v>5259</v>
      </c>
      <c r="L23" s="76"/>
      <c r="M23" s="76">
        <v>989</v>
      </c>
      <c r="N23" s="76">
        <v>1157</v>
      </c>
      <c r="O23" s="76">
        <v>1647</v>
      </c>
      <c r="P23" s="76">
        <v>1978</v>
      </c>
      <c r="Q23" s="76"/>
    </row>
    <row r="24" spans="1:17" ht="15.75" customHeight="1">
      <c r="A24" s="74"/>
      <c r="B24" s="74" t="s">
        <v>456</v>
      </c>
      <c r="C24" s="76">
        <v>2187</v>
      </c>
      <c r="D24" s="76">
        <v>2069</v>
      </c>
      <c r="E24" s="76">
        <v>1833</v>
      </c>
      <c r="F24" s="76">
        <v>1690</v>
      </c>
      <c r="G24" s="76"/>
      <c r="H24" s="76">
        <v>3342</v>
      </c>
      <c r="I24" s="76">
        <v>3394</v>
      </c>
      <c r="J24" s="76">
        <v>3176</v>
      </c>
      <c r="K24" s="76">
        <v>3008</v>
      </c>
      <c r="L24" s="76"/>
      <c r="M24" s="76">
        <v>332</v>
      </c>
      <c r="N24" s="76">
        <v>377</v>
      </c>
      <c r="O24" s="76">
        <v>616</v>
      </c>
      <c r="P24" s="76">
        <v>790</v>
      </c>
      <c r="Q24" s="76"/>
    </row>
    <row r="25" spans="1:17" ht="15.75" customHeight="1">
      <c r="A25" s="74"/>
      <c r="B25" s="74" t="s">
        <v>457</v>
      </c>
      <c r="C25" s="76">
        <v>1923</v>
      </c>
      <c r="D25" s="76">
        <v>1838</v>
      </c>
      <c r="E25" s="76">
        <v>1584</v>
      </c>
      <c r="F25" s="76">
        <v>1495</v>
      </c>
      <c r="G25" s="76"/>
      <c r="H25" s="76">
        <v>3077</v>
      </c>
      <c r="I25" s="76">
        <v>3031</v>
      </c>
      <c r="J25" s="76">
        <v>2857</v>
      </c>
      <c r="K25" s="76">
        <v>2684</v>
      </c>
      <c r="L25" s="76"/>
      <c r="M25" s="76">
        <v>663</v>
      </c>
      <c r="N25" s="76">
        <v>762</v>
      </c>
      <c r="O25" s="76">
        <v>980</v>
      </c>
      <c r="P25" s="76">
        <v>1155</v>
      </c>
      <c r="Q25" s="76"/>
    </row>
    <row r="26" spans="1:17" ht="15.75" customHeight="1">
      <c r="A26" s="74"/>
      <c r="B26" s="74" t="s">
        <v>458</v>
      </c>
      <c r="C26" s="76">
        <v>1227</v>
      </c>
      <c r="D26" s="76">
        <v>1187</v>
      </c>
      <c r="E26" s="76">
        <v>1038</v>
      </c>
      <c r="F26" s="76">
        <v>989</v>
      </c>
      <c r="G26" s="76"/>
      <c r="H26" s="76">
        <v>2071</v>
      </c>
      <c r="I26" s="76">
        <v>2092</v>
      </c>
      <c r="J26" s="76">
        <v>1950</v>
      </c>
      <c r="K26" s="76">
        <v>1819</v>
      </c>
      <c r="L26" s="76"/>
      <c r="M26" s="76">
        <v>293</v>
      </c>
      <c r="N26" s="76">
        <v>321</v>
      </c>
      <c r="O26" s="76">
        <v>510</v>
      </c>
      <c r="P26" s="76">
        <v>625</v>
      </c>
      <c r="Q26" s="76"/>
    </row>
    <row r="27" spans="1:17" ht="15.75" customHeight="1">
      <c r="A27" s="74"/>
      <c r="B27" s="74" t="s">
        <v>459</v>
      </c>
      <c r="C27" s="76">
        <v>2226</v>
      </c>
      <c r="D27" s="76">
        <v>2052</v>
      </c>
      <c r="E27" s="76">
        <v>1942</v>
      </c>
      <c r="F27" s="76">
        <v>1830</v>
      </c>
      <c r="G27" s="76"/>
      <c r="H27" s="76">
        <v>4582</v>
      </c>
      <c r="I27" s="76">
        <v>4478</v>
      </c>
      <c r="J27" s="76">
        <v>4113</v>
      </c>
      <c r="K27" s="76">
        <v>3873</v>
      </c>
      <c r="L27" s="76"/>
      <c r="M27" s="76">
        <v>773</v>
      </c>
      <c r="N27" s="76">
        <v>956</v>
      </c>
      <c r="O27" s="76">
        <v>1455</v>
      </c>
      <c r="P27" s="76">
        <v>1642</v>
      </c>
      <c r="Q27" s="76"/>
    </row>
    <row r="28" spans="1:17" ht="15.75" customHeight="1">
      <c r="A28" s="74"/>
      <c r="B28" s="74" t="s">
        <v>460</v>
      </c>
      <c r="C28" s="76">
        <v>2254</v>
      </c>
      <c r="D28" s="76">
        <v>2071</v>
      </c>
      <c r="E28" s="76">
        <v>1888</v>
      </c>
      <c r="F28" s="76">
        <v>1752</v>
      </c>
      <c r="G28" s="76"/>
      <c r="H28" s="76">
        <v>3474</v>
      </c>
      <c r="I28" s="76">
        <v>3520</v>
      </c>
      <c r="J28" s="76">
        <v>3482</v>
      </c>
      <c r="K28" s="76">
        <v>3318</v>
      </c>
      <c r="L28" s="76"/>
      <c r="M28" s="76">
        <v>321</v>
      </c>
      <c r="N28" s="76">
        <v>394</v>
      </c>
      <c r="O28" s="76">
        <v>598</v>
      </c>
      <c r="P28" s="76">
        <v>777</v>
      </c>
      <c r="Q28" s="76"/>
    </row>
    <row r="29" spans="1:17" ht="15.75" customHeight="1">
      <c r="A29" s="74"/>
      <c r="B29" s="74" t="s">
        <v>461</v>
      </c>
      <c r="C29" s="76">
        <v>3725</v>
      </c>
      <c r="D29" s="76">
        <v>3468</v>
      </c>
      <c r="E29" s="76">
        <v>3203</v>
      </c>
      <c r="F29" s="76">
        <v>2980</v>
      </c>
      <c r="G29" s="76"/>
      <c r="H29" s="76">
        <v>5621</v>
      </c>
      <c r="I29" s="76">
        <v>5574</v>
      </c>
      <c r="J29" s="76">
        <v>5419</v>
      </c>
      <c r="K29" s="76">
        <v>5113</v>
      </c>
      <c r="L29" s="76"/>
      <c r="M29" s="76">
        <v>865</v>
      </c>
      <c r="N29" s="76">
        <v>975</v>
      </c>
      <c r="O29" s="76">
        <v>1331</v>
      </c>
      <c r="P29" s="76">
        <v>1627</v>
      </c>
      <c r="Q29" s="76"/>
    </row>
    <row r="30" spans="1:17" s="4" customFormat="1" ht="15.75" customHeight="1">
      <c r="A30" s="74"/>
      <c r="B30" s="74" t="s">
        <v>462</v>
      </c>
      <c r="C30" s="76">
        <v>824</v>
      </c>
      <c r="D30" s="76">
        <v>826</v>
      </c>
      <c r="E30" s="76">
        <v>830</v>
      </c>
      <c r="F30" s="76">
        <v>773</v>
      </c>
      <c r="G30" s="76"/>
      <c r="H30" s="76">
        <v>1486</v>
      </c>
      <c r="I30" s="76">
        <v>1508</v>
      </c>
      <c r="J30" s="76">
        <v>1403</v>
      </c>
      <c r="K30" s="76">
        <v>1322</v>
      </c>
      <c r="L30" s="76"/>
      <c r="M30" s="76">
        <v>117</v>
      </c>
      <c r="N30" s="76">
        <v>146</v>
      </c>
      <c r="O30" s="76">
        <v>236</v>
      </c>
      <c r="P30" s="76">
        <v>303</v>
      </c>
      <c r="Q30" s="76"/>
    </row>
    <row r="31" spans="1:17" ht="15.75" customHeight="1">
      <c r="A31" s="74"/>
      <c r="B31" s="74" t="s">
        <v>463</v>
      </c>
      <c r="C31" s="76">
        <v>2502</v>
      </c>
      <c r="D31" s="76">
        <v>2388</v>
      </c>
      <c r="E31" s="76">
        <v>2245</v>
      </c>
      <c r="F31" s="76">
        <v>2115</v>
      </c>
      <c r="G31" s="76"/>
      <c r="H31" s="76">
        <v>4772</v>
      </c>
      <c r="I31" s="76">
        <v>4666</v>
      </c>
      <c r="J31" s="76">
        <v>4240</v>
      </c>
      <c r="K31" s="76">
        <v>3957</v>
      </c>
      <c r="L31" s="76"/>
      <c r="M31" s="76">
        <v>788</v>
      </c>
      <c r="N31" s="76">
        <v>942</v>
      </c>
      <c r="O31" s="76">
        <v>1404</v>
      </c>
      <c r="P31" s="76">
        <v>1652</v>
      </c>
      <c r="Q31" s="76"/>
    </row>
    <row r="32" spans="1:17" ht="15.75" customHeight="1">
      <c r="A32" s="74"/>
      <c r="B32" s="74" t="s">
        <v>464</v>
      </c>
      <c r="C32" s="76">
        <v>3257</v>
      </c>
      <c r="D32" s="76">
        <v>3241</v>
      </c>
      <c r="E32" s="76">
        <v>3085</v>
      </c>
      <c r="F32" s="76">
        <v>2893</v>
      </c>
      <c r="G32" s="76"/>
      <c r="H32" s="76">
        <v>5632</v>
      </c>
      <c r="I32" s="76">
        <v>5578</v>
      </c>
      <c r="J32" s="76">
        <v>5156</v>
      </c>
      <c r="K32" s="76">
        <v>4894</v>
      </c>
      <c r="L32" s="76"/>
      <c r="M32" s="76">
        <v>1259</v>
      </c>
      <c r="N32" s="76">
        <v>1435</v>
      </c>
      <c r="O32" s="76">
        <v>1829</v>
      </c>
      <c r="P32" s="76">
        <v>2057</v>
      </c>
      <c r="Q32" s="76"/>
    </row>
    <row r="33" spans="1:17" ht="15.75" customHeight="1">
      <c r="A33" s="74"/>
      <c r="B33" s="74" t="s">
        <v>465</v>
      </c>
      <c r="C33" s="76">
        <v>3612</v>
      </c>
      <c r="D33" s="76">
        <v>3346</v>
      </c>
      <c r="E33" s="76">
        <v>3036</v>
      </c>
      <c r="F33" s="76">
        <v>2918</v>
      </c>
      <c r="G33" s="76"/>
      <c r="H33" s="76">
        <v>6344</v>
      </c>
      <c r="I33" s="76">
        <v>6299</v>
      </c>
      <c r="J33" s="76">
        <v>5959</v>
      </c>
      <c r="K33" s="76">
        <v>5546</v>
      </c>
      <c r="L33" s="76"/>
      <c r="M33" s="76">
        <v>1267</v>
      </c>
      <c r="N33" s="76">
        <v>1399</v>
      </c>
      <c r="O33" s="76">
        <v>1942</v>
      </c>
      <c r="P33" s="76">
        <v>2306</v>
      </c>
      <c r="Q33" s="76"/>
    </row>
    <row r="34" spans="1:17" ht="15.75" customHeight="1">
      <c r="A34" s="74"/>
      <c r="B34" s="74" t="s">
        <v>466</v>
      </c>
      <c r="C34" s="76">
        <v>1890</v>
      </c>
      <c r="D34" s="76">
        <v>1721</v>
      </c>
      <c r="E34" s="76">
        <v>1633</v>
      </c>
      <c r="F34" s="76">
        <v>1559</v>
      </c>
      <c r="G34" s="76"/>
      <c r="H34" s="76">
        <v>3627</v>
      </c>
      <c r="I34" s="76">
        <v>3700</v>
      </c>
      <c r="J34" s="76">
        <v>3410</v>
      </c>
      <c r="K34" s="76">
        <v>3174</v>
      </c>
      <c r="L34" s="76"/>
      <c r="M34" s="76">
        <v>847</v>
      </c>
      <c r="N34" s="76">
        <v>985</v>
      </c>
      <c r="O34" s="76">
        <v>1335</v>
      </c>
      <c r="P34" s="76">
        <v>1555</v>
      </c>
      <c r="Q34" s="76"/>
    </row>
    <row r="35" spans="1:17" ht="15.75" customHeight="1">
      <c r="A35" s="74"/>
      <c r="B35" s="74" t="s">
        <v>467</v>
      </c>
      <c r="C35" s="76">
        <v>3758</v>
      </c>
      <c r="D35" s="76">
        <v>3595</v>
      </c>
      <c r="E35" s="76">
        <v>3199</v>
      </c>
      <c r="F35" s="76">
        <v>2991</v>
      </c>
      <c r="G35" s="76"/>
      <c r="H35" s="76">
        <v>5452</v>
      </c>
      <c r="I35" s="76">
        <v>5499</v>
      </c>
      <c r="J35" s="76">
        <v>5421</v>
      </c>
      <c r="K35" s="76">
        <v>5115</v>
      </c>
      <c r="L35" s="76"/>
      <c r="M35" s="76">
        <v>706</v>
      </c>
      <c r="N35" s="76">
        <v>799</v>
      </c>
      <c r="O35" s="76">
        <v>1125</v>
      </c>
      <c r="P35" s="76">
        <v>1426</v>
      </c>
      <c r="Q35" s="76"/>
    </row>
    <row r="36" spans="1:17" ht="15.75" customHeight="1">
      <c r="A36" s="74"/>
      <c r="B36" s="74" t="s">
        <v>468</v>
      </c>
      <c r="C36" s="76">
        <v>2323</v>
      </c>
      <c r="D36" s="76">
        <v>2650</v>
      </c>
      <c r="E36" s="76">
        <v>3036</v>
      </c>
      <c r="F36" s="76">
        <v>3012</v>
      </c>
      <c r="G36" s="76"/>
      <c r="H36" s="76">
        <v>3836</v>
      </c>
      <c r="I36" s="76">
        <v>4274</v>
      </c>
      <c r="J36" s="76">
        <v>4913</v>
      </c>
      <c r="K36" s="76">
        <v>4912</v>
      </c>
      <c r="L36" s="76"/>
      <c r="M36" s="76">
        <v>337</v>
      </c>
      <c r="N36" s="76">
        <v>417</v>
      </c>
      <c r="O36" s="76">
        <v>757</v>
      </c>
      <c r="P36" s="76">
        <v>1006</v>
      </c>
      <c r="Q36" s="76"/>
    </row>
    <row r="37" spans="1:17" ht="15.75" customHeight="1">
      <c r="A37" s="74"/>
      <c r="B37" s="74" t="s">
        <v>469</v>
      </c>
      <c r="C37" s="76" t="s">
        <v>452</v>
      </c>
      <c r="D37" s="76" t="s">
        <v>452</v>
      </c>
      <c r="E37" s="76">
        <v>329</v>
      </c>
      <c r="F37" s="76">
        <v>418</v>
      </c>
      <c r="G37" s="76"/>
      <c r="H37" s="76" t="s">
        <v>452</v>
      </c>
      <c r="I37" s="76" t="s">
        <v>452</v>
      </c>
      <c r="J37" s="76">
        <v>551</v>
      </c>
      <c r="K37" s="76">
        <v>707</v>
      </c>
      <c r="L37" s="76"/>
      <c r="M37" s="76" t="s">
        <v>452</v>
      </c>
      <c r="N37" s="76">
        <v>0</v>
      </c>
      <c r="O37" s="76">
        <v>26</v>
      </c>
      <c r="P37" s="76">
        <v>91</v>
      </c>
      <c r="Q37" s="76"/>
    </row>
    <row r="38" spans="1:17" ht="15.75" customHeight="1">
      <c r="A38" s="74"/>
      <c r="B38" s="74" t="s">
        <v>65</v>
      </c>
      <c r="C38" s="76">
        <v>19492</v>
      </c>
      <c r="D38" s="76">
        <v>18923</v>
      </c>
      <c r="E38" s="76">
        <v>17971</v>
      </c>
      <c r="F38" s="76">
        <v>16905</v>
      </c>
      <c r="G38" s="76"/>
      <c r="H38" s="76">
        <v>32000</v>
      </c>
      <c r="I38" s="76">
        <v>32341</v>
      </c>
      <c r="J38" s="76">
        <v>31874</v>
      </c>
      <c r="K38" s="76">
        <v>30333</v>
      </c>
      <c r="L38" s="76"/>
      <c r="M38" s="76">
        <v>4326</v>
      </c>
      <c r="N38" s="76">
        <v>5064</v>
      </c>
      <c r="O38" s="76">
        <v>7527</v>
      </c>
      <c r="P38" s="76">
        <v>9316</v>
      </c>
      <c r="Q38" s="76"/>
    </row>
    <row r="39" spans="1:17" ht="15.75" customHeight="1">
      <c r="A39" s="74"/>
      <c r="B39" s="74" t="s">
        <v>470</v>
      </c>
      <c r="C39" s="76">
        <v>414</v>
      </c>
      <c r="D39" s="76">
        <v>380</v>
      </c>
      <c r="E39" s="76">
        <v>639</v>
      </c>
      <c r="F39" s="76">
        <v>727</v>
      </c>
      <c r="G39" s="76"/>
      <c r="H39" s="76">
        <v>822</v>
      </c>
      <c r="I39" s="76">
        <v>902</v>
      </c>
      <c r="J39" s="76">
        <v>1415</v>
      </c>
      <c r="K39" s="76">
        <v>1586</v>
      </c>
      <c r="L39" s="76"/>
      <c r="M39" s="76">
        <v>374</v>
      </c>
      <c r="N39" s="76">
        <v>389</v>
      </c>
      <c r="O39" s="76">
        <v>538</v>
      </c>
      <c r="P39" s="76">
        <v>692</v>
      </c>
      <c r="Q39" s="76"/>
    </row>
    <row r="40" spans="1:17" ht="15.75" customHeight="1">
      <c r="A40" s="74"/>
      <c r="B40" s="74" t="s">
        <v>471</v>
      </c>
      <c r="C40" s="76">
        <v>2352</v>
      </c>
      <c r="D40" s="76">
        <v>2220</v>
      </c>
      <c r="E40" s="76">
        <v>1974</v>
      </c>
      <c r="F40" s="76">
        <v>1833</v>
      </c>
      <c r="G40" s="76"/>
      <c r="H40" s="76">
        <v>3403</v>
      </c>
      <c r="I40" s="76">
        <v>3386</v>
      </c>
      <c r="J40" s="76">
        <v>3225</v>
      </c>
      <c r="K40" s="76">
        <v>3069</v>
      </c>
      <c r="L40" s="76"/>
      <c r="M40" s="76">
        <v>219</v>
      </c>
      <c r="N40" s="76">
        <v>282</v>
      </c>
      <c r="O40" s="76">
        <v>495</v>
      </c>
      <c r="P40" s="76">
        <v>666</v>
      </c>
      <c r="Q40" s="76"/>
    </row>
    <row r="41" spans="1:17" s="4" customFormat="1" ht="15.75" customHeight="1">
      <c r="A41" s="74"/>
      <c r="B41" s="74" t="s">
        <v>472</v>
      </c>
      <c r="C41" s="76">
        <v>1952</v>
      </c>
      <c r="D41" s="76">
        <v>1844</v>
      </c>
      <c r="E41" s="76">
        <v>1598</v>
      </c>
      <c r="F41" s="76">
        <v>1483</v>
      </c>
      <c r="G41" s="76"/>
      <c r="H41" s="76">
        <v>3145</v>
      </c>
      <c r="I41" s="76">
        <v>3165</v>
      </c>
      <c r="J41" s="76">
        <v>2964</v>
      </c>
      <c r="K41" s="76">
        <v>2798</v>
      </c>
      <c r="L41" s="76"/>
      <c r="M41" s="76">
        <v>288</v>
      </c>
      <c r="N41" s="76">
        <v>327</v>
      </c>
      <c r="O41" s="76">
        <v>570</v>
      </c>
      <c r="P41" s="76">
        <v>723</v>
      </c>
      <c r="Q41" s="76"/>
    </row>
    <row r="42" spans="1:17" ht="15.75" customHeight="1">
      <c r="A42" s="74"/>
      <c r="B42" s="74" t="s">
        <v>473</v>
      </c>
      <c r="C42" s="76">
        <v>1309</v>
      </c>
      <c r="D42" s="76">
        <v>1258</v>
      </c>
      <c r="E42" s="76">
        <v>1199</v>
      </c>
      <c r="F42" s="76">
        <v>1141</v>
      </c>
      <c r="G42" s="76"/>
      <c r="H42" s="76">
        <v>2274</v>
      </c>
      <c r="I42" s="76">
        <v>2222</v>
      </c>
      <c r="J42" s="76">
        <v>2046</v>
      </c>
      <c r="K42" s="76">
        <v>1926</v>
      </c>
      <c r="L42" s="76"/>
      <c r="M42" s="76">
        <v>452</v>
      </c>
      <c r="N42" s="76">
        <v>544</v>
      </c>
      <c r="O42" s="76">
        <v>742</v>
      </c>
      <c r="P42" s="76">
        <v>845</v>
      </c>
      <c r="Q42" s="76"/>
    </row>
    <row r="43" spans="1:17" ht="15.75" customHeight="1">
      <c r="A43" s="74"/>
      <c r="B43" s="74" t="s">
        <v>474</v>
      </c>
      <c r="C43" s="76">
        <v>1411</v>
      </c>
      <c r="D43" s="76">
        <v>1338</v>
      </c>
      <c r="E43" s="76">
        <v>1265</v>
      </c>
      <c r="F43" s="76">
        <v>1181</v>
      </c>
      <c r="G43" s="76"/>
      <c r="H43" s="76">
        <v>2680</v>
      </c>
      <c r="I43" s="76">
        <v>2595</v>
      </c>
      <c r="J43" s="76">
        <v>2401</v>
      </c>
      <c r="K43" s="76">
        <v>2260</v>
      </c>
      <c r="L43" s="76"/>
      <c r="M43" s="76">
        <v>450</v>
      </c>
      <c r="N43" s="76">
        <v>549</v>
      </c>
      <c r="O43" s="76">
        <v>764</v>
      </c>
      <c r="P43" s="76">
        <v>894</v>
      </c>
      <c r="Q43" s="76"/>
    </row>
    <row r="44" spans="1:17" ht="15.75" customHeight="1">
      <c r="A44" s="74"/>
      <c r="B44" s="74" t="s">
        <v>475</v>
      </c>
      <c r="C44" s="76">
        <v>1354</v>
      </c>
      <c r="D44" s="76">
        <v>1351</v>
      </c>
      <c r="E44" s="76">
        <v>1257</v>
      </c>
      <c r="F44" s="76">
        <v>1190</v>
      </c>
      <c r="G44" s="76"/>
      <c r="H44" s="76">
        <v>2246</v>
      </c>
      <c r="I44" s="76">
        <v>2400</v>
      </c>
      <c r="J44" s="76">
        <v>2197</v>
      </c>
      <c r="K44" s="76">
        <v>2059</v>
      </c>
      <c r="L44" s="76"/>
      <c r="M44" s="76">
        <v>352</v>
      </c>
      <c r="N44" s="76">
        <v>400</v>
      </c>
      <c r="O44" s="76">
        <v>589</v>
      </c>
      <c r="P44" s="76">
        <v>731</v>
      </c>
      <c r="Q44" s="76"/>
    </row>
    <row r="45" spans="1:17" ht="15.75" customHeight="1">
      <c r="A45" s="74"/>
      <c r="B45" s="74" t="s">
        <v>476</v>
      </c>
      <c r="C45" s="76">
        <v>1627</v>
      </c>
      <c r="D45" s="76">
        <v>1499</v>
      </c>
      <c r="E45" s="76">
        <v>1345</v>
      </c>
      <c r="F45" s="76">
        <v>1292</v>
      </c>
      <c r="G45" s="76"/>
      <c r="H45" s="76">
        <v>2546</v>
      </c>
      <c r="I45" s="76">
        <v>2579</v>
      </c>
      <c r="J45" s="76">
        <v>2478</v>
      </c>
      <c r="K45" s="76">
        <v>2314</v>
      </c>
      <c r="L45" s="76"/>
      <c r="M45" s="76">
        <v>350</v>
      </c>
      <c r="N45" s="76">
        <v>405</v>
      </c>
      <c r="O45" s="76">
        <v>587</v>
      </c>
      <c r="P45" s="76">
        <v>752</v>
      </c>
      <c r="Q45" s="76"/>
    </row>
    <row r="46" spans="1:17" ht="15.75" customHeight="1">
      <c r="A46" s="74"/>
      <c r="B46" s="74" t="s">
        <v>477</v>
      </c>
      <c r="C46" s="76">
        <v>1678</v>
      </c>
      <c r="D46" s="76">
        <v>1617</v>
      </c>
      <c r="E46" s="76">
        <v>1458</v>
      </c>
      <c r="F46" s="76">
        <v>1386</v>
      </c>
      <c r="G46" s="76"/>
      <c r="H46" s="76">
        <v>2935</v>
      </c>
      <c r="I46" s="76">
        <v>2961</v>
      </c>
      <c r="J46" s="76">
        <v>2771</v>
      </c>
      <c r="K46" s="76">
        <v>2602</v>
      </c>
      <c r="L46" s="76"/>
      <c r="M46" s="76">
        <v>707</v>
      </c>
      <c r="N46" s="76">
        <v>768</v>
      </c>
      <c r="O46" s="76">
        <v>1005</v>
      </c>
      <c r="P46" s="76">
        <v>1168</v>
      </c>
      <c r="Q46" s="76"/>
    </row>
    <row r="47" spans="1:17" s="4" customFormat="1" ht="15.75" customHeight="1">
      <c r="A47" s="74"/>
      <c r="B47" s="74" t="s">
        <v>478</v>
      </c>
      <c r="C47" s="76">
        <v>1952</v>
      </c>
      <c r="D47" s="76">
        <v>1875</v>
      </c>
      <c r="E47" s="76">
        <v>1674</v>
      </c>
      <c r="F47" s="76">
        <v>1573</v>
      </c>
      <c r="G47" s="76"/>
      <c r="H47" s="76">
        <v>3143</v>
      </c>
      <c r="I47" s="76">
        <v>3135</v>
      </c>
      <c r="J47" s="76">
        <v>2962</v>
      </c>
      <c r="K47" s="76">
        <v>2799</v>
      </c>
      <c r="L47" s="76"/>
      <c r="M47" s="76">
        <v>278</v>
      </c>
      <c r="N47" s="76">
        <v>344</v>
      </c>
      <c r="O47" s="76">
        <v>574</v>
      </c>
      <c r="P47" s="76">
        <v>741</v>
      </c>
      <c r="Q47" s="76"/>
    </row>
    <row r="48" spans="1:17" s="4" customFormat="1" ht="15.75" customHeight="1">
      <c r="A48" s="74"/>
      <c r="B48" s="74" t="s">
        <v>479</v>
      </c>
      <c r="C48" s="76">
        <v>462</v>
      </c>
      <c r="D48" s="76">
        <v>516</v>
      </c>
      <c r="E48" s="76">
        <v>862</v>
      </c>
      <c r="F48" s="76">
        <v>845</v>
      </c>
      <c r="G48" s="76"/>
      <c r="H48" s="76">
        <v>786</v>
      </c>
      <c r="I48" s="76">
        <v>988</v>
      </c>
      <c r="J48" s="76">
        <v>1522</v>
      </c>
      <c r="K48" s="76">
        <v>1432</v>
      </c>
      <c r="L48" s="76"/>
      <c r="M48" s="76">
        <v>144</v>
      </c>
      <c r="N48" s="76">
        <v>171</v>
      </c>
      <c r="O48" s="76">
        <v>273</v>
      </c>
      <c r="P48" s="76">
        <v>356</v>
      </c>
      <c r="Q48" s="76"/>
    </row>
    <row r="49" spans="1:17" s="4" customFormat="1" ht="15.75" customHeight="1">
      <c r="A49" s="74"/>
      <c r="B49" s="74" t="s">
        <v>480</v>
      </c>
      <c r="C49" s="76">
        <v>2196</v>
      </c>
      <c r="D49" s="76">
        <v>2143</v>
      </c>
      <c r="E49" s="76">
        <v>1943</v>
      </c>
      <c r="F49" s="76">
        <v>1748</v>
      </c>
      <c r="G49" s="76"/>
      <c r="H49" s="76">
        <v>3480</v>
      </c>
      <c r="I49" s="76">
        <v>3483</v>
      </c>
      <c r="J49" s="76">
        <v>3349</v>
      </c>
      <c r="K49" s="76">
        <v>3180</v>
      </c>
      <c r="L49" s="76"/>
      <c r="M49" s="76">
        <v>283</v>
      </c>
      <c r="N49" s="76">
        <v>331</v>
      </c>
      <c r="O49" s="76">
        <v>578</v>
      </c>
      <c r="P49" s="76">
        <v>739</v>
      </c>
      <c r="Q49" s="76"/>
    </row>
    <row r="50" spans="1:17" s="4" customFormat="1" ht="15.75" customHeight="1">
      <c r="A50" s="74"/>
      <c r="B50" s="74" t="s">
        <v>481</v>
      </c>
      <c r="C50" s="76">
        <v>2447</v>
      </c>
      <c r="D50" s="76">
        <v>2542</v>
      </c>
      <c r="E50" s="76">
        <v>2446</v>
      </c>
      <c r="F50" s="76">
        <v>2231</v>
      </c>
      <c r="G50" s="76"/>
      <c r="H50" s="76">
        <v>3910</v>
      </c>
      <c r="I50" s="76">
        <v>3915</v>
      </c>
      <c r="J50" s="76">
        <v>4000</v>
      </c>
      <c r="K50" s="76">
        <v>3789</v>
      </c>
      <c r="L50" s="76"/>
      <c r="M50" s="76">
        <v>320</v>
      </c>
      <c r="N50" s="76">
        <v>409</v>
      </c>
      <c r="O50" s="76">
        <v>617</v>
      </c>
      <c r="P50" s="76">
        <v>787</v>
      </c>
      <c r="Q50" s="76"/>
    </row>
    <row r="51" spans="1:17" s="4" customFormat="1" ht="15.75" customHeight="1">
      <c r="A51" s="74"/>
      <c r="B51" s="74" t="s">
        <v>482</v>
      </c>
      <c r="C51" s="76">
        <v>328</v>
      </c>
      <c r="D51" s="76">
        <v>332</v>
      </c>
      <c r="E51" s="76">
        <v>303</v>
      </c>
      <c r="F51" s="76">
        <v>267</v>
      </c>
      <c r="G51" s="76"/>
      <c r="H51" s="76">
        <v>605</v>
      </c>
      <c r="I51" s="76">
        <v>583</v>
      </c>
      <c r="J51" s="76">
        <v>521</v>
      </c>
      <c r="K51" s="76">
        <v>498</v>
      </c>
      <c r="L51" s="76"/>
      <c r="M51" s="76">
        <v>100</v>
      </c>
      <c r="N51" s="76">
        <v>138</v>
      </c>
      <c r="O51" s="76">
        <v>185</v>
      </c>
      <c r="P51" s="76">
        <v>213</v>
      </c>
      <c r="Q51" s="76"/>
    </row>
    <row r="52" spans="1:17" s="4" customFormat="1" ht="15.75" customHeight="1">
      <c r="A52" s="74"/>
      <c r="B52" s="74" t="s">
        <v>483</v>
      </c>
      <c r="C52" s="76">
        <v>10</v>
      </c>
      <c r="D52" s="76" t="s">
        <v>452</v>
      </c>
      <c r="E52" s="76" t="s">
        <v>452</v>
      </c>
      <c r="F52" s="76" t="s">
        <v>452</v>
      </c>
      <c r="G52" s="76"/>
      <c r="H52" s="76">
        <v>25</v>
      </c>
      <c r="I52" s="76">
        <v>27</v>
      </c>
      <c r="J52" s="76">
        <v>23</v>
      </c>
      <c r="K52" s="76">
        <v>21</v>
      </c>
      <c r="L52" s="76"/>
      <c r="M52" s="76" t="s">
        <v>452</v>
      </c>
      <c r="N52" s="76" t="s">
        <v>452</v>
      </c>
      <c r="O52" s="76">
        <v>10</v>
      </c>
      <c r="P52" s="76" t="s">
        <v>452</v>
      </c>
      <c r="Q52" s="76"/>
    </row>
    <row r="53" spans="1:17" s="4" customFormat="1" ht="15.75" customHeight="1">
      <c r="A53" s="74"/>
      <c r="B53" s="74" t="s">
        <v>73</v>
      </c>
      <c r="C53" s="76">
        <v>3317</v>
      </c>
      <c r="D53" s="76">
        <v>4594</v>
      </c>
      <c r="E53" s="76">
        <v>9020</v>
      </c>
      <c r="F53" s="76">
        <v>11291</v>
      </c>
      <c r="G53" s="76"/>
      <c r="H53" s="76">
        <v>5867</v>
      </c>
      <c r="I53" s="76">
        <v>8311</v>
      </c>
      <c r="J53" s="76">
        <v>15901</v>
      </c>
      <c r="K53" s="76">
        <v>19229</v>
      </c>
      <c r="L53" s="76"/>
      <c r="M53" s="76">
        <v>305</v>
      </c>
      <c r="N53" s="76">
        <v>526</v>
      </c>
      <c r="O53" s="76">
        <v>2209</v>
      </c>
      <c r="P53" s="76">
        <v>3665</v>
      </c>
      <c r="Q53" s="76"/>
    </row>
    <row r="54" spans="1:17" ht="15.75" customHeight="1">
      <c r="A54" s="74"/>
      <c r="B54" s="74" t="s">
        <v>484</v>
      </c>
      <c r="C54" s="76">
        <v>762</v>
      </c>
      <c r="D54" s="76">
        <v>1081</v>
      </c>
      <c r="E54" s="76">
        <v>1489</v>
      </c>
      <c r="F54" s="76">
        <v>1477</v>
      </c>
      <c r="G54" s="76"/>
      <c r="H54" s="76">
        <v>1508</v>
      </c>
      <c r="I54" s="76">
        <v>2207</v>
      </c>
      <c r="J54" s="76">
        <v>3033</v>
      </c>
      <c r="K54" s="76">
        <v>2896</v>
      </c>
      <c r="L54" s="76"/>
      <c r="M54" s="76">
        <v>70</v>
      </c>
      <c r="N54" s="76">
        <v>108</v>
      </c>
      <c r="O54" s="76">
        <v>351</v>
      </c>
      <c r="P54" s="76">
        <v>441</v>
      </c>
      <c r="Q54" s="76"/>
    </row>
    <row r="55" spans="1:17" s="13" customFormat="1" ht="15.75" customHeight="1">
      <c r="A55" s="74"/>
      <c r="B55" s="74" t="s">
        <v>485</v>
      </c>
      <c r="C55" s="76">
        <v>848</v>
      </c>
      <c r="D55" s="76">
        <v>967</v>
      </c>
      <c r="E55" s="76">
        <v>1256</v>
      </c>
      <c r="F55" s="76">
        <v>1216</v>
      </c>
      <c r="G55" s="76"/>
      <c r="H55" s="76">
        <v>1279</v>
      </c>
      <c r="I55" s="76">
        <v>1551</v>
      </c>
      <c r="J55" s="76">
        <v>2182</v>
      </c>
      <c r="K55" s="76">
        <v>2076</v>
      </c>
      <c r="L55" s="76"/>
      <c r="M55" s="76">
        <v>83</v>
      </c>
      <c r="N55" s="76">
        <v>140</v>
      </c>
      <c r="O55" s="76">
        <v>413</v>
      </c>
      <c r="P55" s="76">
        <v>554</v>
      </c>
      <c r="Q55" s="76"/>
    </row>
    <row r="56" spans="1:17" s="13" customFormat="1" ht="15.75" customHeight="1">
      <c r="A56" s="74"/>
      <c r="B56" s="74" t="s">
        <v>486</v>
      </c>
      <c r="C56" s="76">
        <v>1702</v>
      </c>
      <c r="D56" s="76">
        <v>2245</v>
      </c>
      <c r="E56" s="76">
        <v>2834</v>
      </c>
      <c r="F56" s="76">
        <v>2632</v>
      </c>
      <c r="G56" s="76"/>
      <c r="H56" s="76">
        <v>3033</v>
      </c>
      <c r="I56" s="76">
        <v>3882</v>
      </c>
      <c r="J56" s="76">
        <v>4588</v>
      </c>
      <c r="K56" s="76">
        <v>4209</v>
      </c>
      <c r="L56" s="76"/>
      <c r="M56" s="76">
        <v>74</v>
      </c>
      <c r="N56" s="76">
        <v>152</v>
      </c>
      <c r="O56" s="76">
        <v>667</v>
      </c>
      <c r="P56" s="76">
        <v>976</v>
      </c>
      <c r="Q56" s="76"/>
    </row>
    <row r="57" spans="1:17" ht="15.75" customHeight="1">
      <c r="A57" s="74"/>
      <c r="B57" s="74" t="s">
        <v>548</v>
      </c>
      <c r="C57" s="76">
        <v>0</v>
      </c>
      <c r="D57" s="76">
        <v>0</v>
      </c>
      <c r="E57" s="76">
        <v>1690</v>
      </c>
      <c r="F57" s="76">
        <v>3131</v>
      </c>
      <c r="G57" s="76"/>
      <c r="H57" s="76">
        <v>0</v>
      </c>
      <c r="I57" s="76">
        <v>0</v>
      </c>
      <c r="J57" s="76">
        <v>2919</v>
      </c>
      <c r="K57" s="76">
        <v>5194</v>
      </c>
      <c r="L57" s="76"/>
      <c r="M57" s="76">
        <v>0</v>
      </c>
      <c r="N57" s="76">
        <v>0</v>
      </c>
      <c r="O57" s="76">
        <v>272</v>
      </c>
      <c r="P57" s="76">
        <v>763</v>
      </c>
      <c r="Q57" s="76"/>
    </row>
    <row r="58" spans="1:17" ht="15.75" customHeight="1">
      <c r="A58" s="74"/>
      <c r="B58" s="74" t="s">
        <v>487</v>
      </c>
      <c r="C58" s="76" t="s">
        <v>452</v>
      </c>
      <c r="D58" s="76">
        <v>301</v>
      </c>
      <c r="E58" s="76">
        <v>1751</v>
      </c>
      <c r="F58" s="76">
        <v>2572</v>
      </c>
      <c r="G58" s="76"/>
      <c r="H58" s="76">
        <v>47</v>
      </c>
      <c r="I58" s="76">
        <v>671</v>
      </c>
      <c r="J58" s="76">
        <v>3179</v>
      </c>
      <c r="K58" s="76">
        <v>4384</v>
      </c>
      <c r="L58" s="76"/>
      <c r="M58" s="76">
        <v>78</v>
      </c>
      <c r="N58" s="76">
        <v>126</v>
      </c>
      <c r="O58" s="76">
        <v>506</v>
      </c>
      <c r="P58" s="76">
        <v>903</v>
      </c>
      <c r="Q58" s="76"/>
    </row>
    <row r="59" spans="1:17" ht="15.75" customHeight="1">
      <c r="A59" s="74"/>
      <c r="B59" s="74" t="s">
        <v>488</v>
      </c>
      <c r="C59" s="76">
        <v>0</v>
      </c>
      <c r="D59" s="76">
        <v>0</v>
      </c>
      <c r="E59" s="76">
        <v>0</v>
      </c>
      <c r="F59" s="76">
        <v>263</v>
      </c>
      <c r="G59" s="76"/>
      <c r="H59" s="76">
        <v>0</v>
      </c>
      <c r="I59" s="76">
        <v>0</v>
      </c>
      <c r="J59" s="76">
        <v>0</v>
      </c>
      <c r="K59" s="76">
        <v>470</v>
      </c>
      <c r="L59" s="76"/>
      <c r="M59" s="76">
        <v>0</v>
      </c>
      <c r="N59" s="76">
        <v>0</v>
      </c>
      <c r="O59" s="76">
        <v>0</v>
      </c>
      <c r="P59" s="76">
        <v>28</v>
      </c>
      <c r="Q59" s="76"/>
    </row>
    <row r="60" spans="1:17" ht="15.75" customHeight="1">
      <c r="A60" s="74"/>
      <c r="B60" s="74" t="s">
        <v>64</v>
      </c>
      <c r="C60" s="76">
        <v>330</v>
      </c>
      <c r="D60" s="76">
        <v>702</v>
      </c>
      <c r="E60" s="76">
        <v>3846</v>
      </c>
      <c r="F60" s="76">
        <v>6850</v>
      </c>
      <c r="G60" s="76"/>
      <c r="H60" s="76">
        <v>892</v>
      </c>
      <c r="I60" s="76">
        <v>1614</v>
      </c>
      <c r="J60" s="76">
        <v>6449</v>
      </c>
      <c r="K60" s="76">
        <v>11032</v>
      </c>
      <c r="L60" s="76"/>
      <c r="M60" s="76">
        <v>287</v>
      </c>
      <c r="N60" s="76">
        <v>336</v>
      </c>
      <c r="O60" s="76">
        <v>906</v>
      </c>
      <c r="P60" s="76">
        <v>1789</v>
      </c>
      <c r="Q60" s="76"/>
    </row>
    <row r="61" spans="1:17" ht="15.75" customHeight="1">
      <c r="A61" s="74"/>
      <c r="B61" s="74" t="s">
        <v>489</v>
      </c>
      <c r="C61" s="76">
        <v>237</v>
      </c>
      <c r="D61" s="76">
        <v>245</v>
      </c>
      <c r="E61" s="76">
        <v>246</v>
      </c>
      <c r="F61" s="76">
        <v>251</v>
      </c>
      <c r="G61" s="76"/>
      <c r="H61" s="76">
        <v>664</v>
      </c>
      <c r="I61" s="76">
        <v>663</v>
      </c>
      <c r="J61" s="76">
        <v>669</v>
      </c>
      <c r="K61" s="76">
        <v>689</v>
      </c>
      <c r="L61" s="76"/>
      <c r="M61" s="76">
        <v>253</v>
      </c>
      <c r="N61" s="76">
        <v>264</v>
      </c>
      <c r="O61" s="76">
        <v>366</v>
      </c>
      <c r="P61" s="76">
        <v>426</v>
      </c>
      <c r="Q61" s="76"/>
    </row>
    <row r="62" spans="1:17" ht="15.75" customHeight="1">
      <c r="A62" s="74"/>
      <c r="B62" s="74" t="s">
        <v>490</v>
      </c>
      <c r="C62" s="76">
        <v>32</v>
      </c>
      <c r="D62" s="76">
        <v>323</v>
      </c>
      <c r="E62" s="76">
        <v>1861</v>
      </c>
      <c r="F62" s="76">
        <v>3450</v>
      </c>
      <c r="G62" s="76"/>
      <c r="H62" s="76">
        <v>80</v>
      </c>
      <c r="I62" s="76">
        <v>646</v>
      </c>
      <c r="J62" s="76">
        <v>2959</v>
      </c>
      <c r="K62" s="76">
        <v>5402</v>
      </c>
      <c r="L62" s="76"/>
      <c r="M62" s="76" t="s">
        <v>452</v>
      </c>
      <c r="N62" s="76">
        <v>21</v>
      </c>
      <c r="O62" s="76">
        <v>261</v>
      </c>
      <c r="P62" s="76">
        <v>690</v>
      </c>
      <c r="Q62" s="76"/>
    </row>
    <row r="63" spans="1:17" ht="15.75" customHeight="1">
      <c r="A63" s="74"/>
      <c r="B63" s="74" t="s">
        <v>491</v>
      </c>
      <c r="C63" s="76">
        <v>61</v>
      </c>
      <c r="D63" s="76">
        <v>134</v>
      </c>
      <c r="E63" s="76">
        <v>1739</v>
      </c>
      <c r="F63" s="76">
        <v>3149</v>
      </c>
      <c r="G63" s="76"/>
      <c r="H63" s="76">
        <v>148</v>
      </c>
      <c r="I63" s="76">
        <v>305</v>
      </c>
      <c r="J63" s="76">
        <v>2821</v>
      </c>
      <c r="K63" s="76">
        <v>4941</v>
      </c>
      <c r="L63" s="76"/>
      <c r="M63" s="76">
        <v>30</v>
      </c>
      <c r="N63" s="76">
        <v>51</v>
      </c>
      <c r="O63" s="76">
        <v>279</v>
      </c>
      <c r="P63" s="76">
        <v>673</v>
      </c>
      <c r="Q63" s="76"/>
    </row>
    <row r="64" spans="1:17" s="13" customFormat="1" ht="15.75" customHeight="1">
      <c r="A64" s="74"/>
      <c r="B64" s="74" t="s">
        <v>549</v>
      </c>
      <c r="C64" s="76" t="s">
        <v>452</v>
      </c>
      <c r="D64" s="76">
        <v>0</v>
      </c>
      <c r="E64" s="76">
        <v>0</v>
      </c>
      <c r="F64" s="76">
        <v>474</v>
      </c>
      <c r="G64" s="76"/>
      <c r="H64" s="76" t="s">
        <v>452</v>
      </c>
      <c r="I64" s="76" t="s">
        <v>452</v>
      </c>
      <c r="J64" s="76" t="s">
        <v>452</v>
      </c>
      <c r="K64" s="76">
        <v>788</v>
      </c>
      <c r="L64" s="76"/>
      <c r="M64" s="76" t="s">
        <v>452</v>
      </c>
      <c r="N64" s="76" t="s">
        <v>452</v>
      </c>
      <c r="O64" s="76" t="s">
        <v>452</v>
      </c>
      <c r="P64" s="76">
        <v>35</v>
      </c>
      <c r="Q64" s="76"/>
    </row>
    <row r="65" spans="1:19" s="13" customFormat="1" ht="15.75" customHeight="1">
      <c r="A65" s="74"/>
      <c r="B65" s="74" t="s">
        <v>492</v>
      </c>
      <c r="C65" s="76">
        <v>65357</v>
      </c>
      <c r="D65" s="76">
        <v>65421</v>
      </c>
      <c r="E65" s="76">
        <v>70964</v>
      </c>
      <c r="F65" s="76">
        <v>74059</v>
      </c>
      <c r="G65" s="76"/>
      <c r="H65" s="76">
        <v>112740</v>
      </c>
      <c r="I65" s="76">
        <v>116544</v>
      </c>
      <c r="J65" s="76">
        <v>128226</v>
      </c>
      <c r="K65" s="76">
        <v>132911</v>
      </c>
      <c r="L65" s="76"/>
      <c r="M65" s="76">
        <v>18838</v>
      </c>
      <c r="N65" s="76">
        <v>22066</v>
      </c>
      <c r="O65" s="76">
        <v>33124</v>
      </c>
      <c r="P65" s="76">
        <v>41661</v>
      </c>
      <c r="Q65" s="76"/>
    </row>
    <row r="66" spans="1:19" ht="6.75" customHeight="1">
      <c r="A66" s="80"/>
      <c r="B66" s="80"/>
      <c r="C66" s="81"/>
      <c r="D66" s="81"/>
      <c r="E66" s="81"/>
      <c r="F66" s="81"/>
      <c r="G66" s="81"/>
      <c r="H66" s="81"/>
      <c r="I66" s="81"/>
      <c r="J66" s="81"/>
      <c r="K66" s="81"/>
      <c r="L66" s="81"/>
      <c r="M66" s="81"/>
      <c r="N66" s="81"/>
      <c r="O66" s="81"/>
      <c r="P66" s="81"/>
      <c r="Q66" s="80"/>
    </row>
    <row r="67" spans="1:19" ht="14.25" customHeight="1">
      <c r="A67" s="82" t="s">
        <v>143</v>
      </c>
      <c r="B67" s="77"/>
      <c r="C67" s="77"/>
      <c r="D67" s="77"/>
      <c r="E67" s="77"/>
      <c r="F67" s="77"/>
      <c r="G67" s="77"/>
      <c r="H67" s="77"/>
      <c r="I67" s="77"/>
      <c r="J67" s="77"/>
      <c r="K67" s="77"/>
      <c r="L67" s="77"/>
      <c r="M67" s="77"/>
      <c r="N67" s="77"/>
      <c r="O67" s="203"/>
      <c r="P67" s="203"/>
      <c r="Q67" s="77"/>
    </row>
    <row r="68" spans="1:19" ht="14.25" customHeight="1">
      <c r="A68" s="476" t="s">
        <v>320</v>
      </c>
      <c r="B68" s="476"/>
      <c r="C68" s="476"/>
      <c r="D68" s="476"/>
      <c r="E68" s="476"/>
      <c r="F68" s="476"/>
      <c r="G68" s="476"/>
      <c r="H68" s="476"/>
      <c r="I68" s="476"/>
      <c r="J68" s="476"/>
      <c r="K68" s="476"/>
      <c r="L68" s="476"/>
      <c r="M68" s="476"/>
      <c r="N68" s="476"/>
      <c r="O68" s="476"/>
      <c r="P68" s="476"/>
      <c r="Q68" s="476"/>
      <c r="S68" s="274"/>
    </row>
    <row r="69" spans="1:19" ht="14.25" customHeight="1">
      <c r="A69" s="476"/>
      <c r="B69" s="476"/>
      <c r="C69" s="476"/>
      <c r="D69" s="476"/>
      <c r="E69" s="476"/>
      <c r="F69" s="476"/>
      <c r="G69" s="476"/>
      <c r="H69" s="476"/>
      <c r="I69" s="476"/>
      <c r="J69" s="476"/>
      <c r="K69" s="476"/>
      <c r="L69" s="476"/>
      <c r="M69" s="476"/>
      <c r="N69" s="476"/>
      <c r="O69" s="476"/>
      <c r="P69" s="476"/>
      <c r="Q69" s="476"/>
    </row>
    <row r="70" spans="1:19" ht="14.25" customHeight="1">
      <c r="A70" s="22" t="e">
        <v>#REF!</v>
      </c>
    </row>
    <row r="71" spans="1:19" ht="14.25" customHeight="1">
      <c r="B71" s="30"/>
      <c r="C71" s="30"/>
      <c r="D71" s="30"/>
      <c r="E71" s="30"/>
      <c r="F71" s="30"/>
    </row>
    <row r="72" spans="1:19" ht="14.25" customHeight="1">
      <c r="N72" s="22"/>
    </row>
    <row r="73" spans="1:19" ht="14.25" customHeight="1"/>
    <row r="74" spans="1:19" ht="14.25" customHeight="1">
      <c r="D74" s="22"/>
    </row>
    <row r="75" spans="1:19" ht="14.25" customHeight="1">
      <c r="D75" s="22"/>
    </row>
    <row r="76" spans="1:19" ht="14.25" customHeight="1"/>
    <row r="77" spans="1:19" ht="14.25" customHeight="1"/>
    <row r="78" spans="1:19" ht="14.25" customHeight="1"/>
    <row r="79" spans="1:19" ht="14.25" customHeight="1"/>
    <row r="80" spans="1:19"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sheetData>
  <mergeCells count="2">
    <mergeCell ref="A68:Q69"/>
    <mergeCell ref="B6:B7"/>
  </mergeCells>
  <phoneticPr fontId="0" type="noConversion"/>
  <conditionalFormatting sqref="A8:Q65">
    <cfRule type="expression" dxfId="14" priority="7" stopIfTrue="1">
      <formula>LEFT($B8,15)="Gemeente totaal"</formula>
    </cfRule>
    <cfRule type="expression" dxfId="13" priority="8" stopIfTrue="1">
      <formula>LEFT($B8,7)="Almere "</formula>
    </cfRule>
    <cfRule type="expression" dxfId="12" priority="9" stopIfTrue="1">
      <formula>MOD(ROW(),2)=0</formula>
    </cfRule>
  </conditionalFormatting>
  <hyperlinks>
    <hyperlink ref="S5" location="Inhoud!A1" display="Inhoud!A1"/>
  </hyperlinks>
  <printOptions horizontalCentered="1"/>
  <pageMargins left="3.7401574999999999E-2" right="3.7401574999999999E-2" top="0.05" bottom="0.31" header="0.25" footer="0.28999999999999998"/>
  <pageSetup paperSize="9" scale="67"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pageSetUpPr fitToPage="1"/>
  </sheetPr>
  <dimension ref="A1:T90"/>
  <sheetViews>
    <sheetView topLeftCell="A17" zoomScale="80" workbookViewId="0">
      <selection activeCell="A5" sqref="A5"/>
    </sheetView>
  </sheetViews>
  <sheetFormatPr defaultRowHeight="13.5"/>
  <cols>
    <col min="1" max="1" width="1.28515625" style="3" customWidth="1"/>
    <col min="2" max="2" width="40.85546875" style="3" customWidth="1"/>
    <col min="3" max="6" width="8.7109375" style="3" customWidth="1"/>
    <col min="7" max="7" width="0.85546875" style="3" customWidth="1"/>
    <col min="8" max="11" width="8.7109375" style="3" customWidth="1"/>
    <col min="12" max="12" width="1" style="3" customWidth="1"/>
    <col min="13" max="14" width="8.7109375" style="3" customWidth="1"/>
    <col min="15" max="16" width="8.7109375" style="19" customWidth="1"/>
    <col min="17" max="17" width="0.7109375" style="3" customWidth="1"/>
    <col min="18" max="18" width="1.5703125" style="3" customWidth="1"/>
    <col min="19" max="19" width="10.42578125" style="3" customWidth="1"/>
    <col min="20" max="20" width="1.85546875" style="3" customWidth="1"/>
    <col min="21" max="78" width="0" style="3" hidden="1" customWidth="1"/>
    <col min="79" max="16384" width="9.140625" style="3"/>
  </cols>
  <sheetData>
    <row r="1" spans="1:19" hidden="1"/>
    <row r="2" spans="1:19" hidden="1"/>
    <row r="3" spans="1:19" hidden="1"/>
    <row r="4" spans="1:19" hidden="1"/>
    <row r="5" spans="1:19" ht="28.5" customHeight="1">
      <c r="A5" s="29" t="s">
        <v>550</v>
      </c>
      <c r="P5" s="342" t="s">
        <v>296</v>
      </c>
      <c r="Q5" s="342"/>
      <c r="R5" s="10"/>
      <c r="S5" s="57" t="s">
        <v>185</v>
      </c>
    </row>
    <row r="6" spans="1:19" s="1" customFormat="1" ht="18" customHeight="1">
      <c r="A6" s="246"/>
      <c r="B6" s="477" t="s">
        <v>63</v>
      </c>
      <c r="C6" s="247" t="s">
        <v>69</v>
      </c>
      <c r="D6" s="247"/>
      <c r="E6" s="258"/>
      <c r="F6" s="258"/>
      <c r="G6" s="247"/>
      <c r="H6" s="247" t="s">
        <v>71</v>
      </c>
      <c r="I6" s="247"/>
      <c r="J6" s="247"/>
      <c r="K6" s="258"/>
      <c r="L6" s="247"/>
      <c r="M6" s="247" t="s">
        <v>72</v>
      </c>
      <c r="N6" s="247"/>
      <c r="O6" s="272"/>
      <c r="P6" s="273"/>
      <c r="Q6" s="248"/>
    </row>
    <row r="7" spans="1:19" s="2" customFormat="1" ht="18" customHeight="1">
      <c r="A7" s="249"/>
      <c r="B7" s="478"/>
      <c r="C7" s="250">
        <v>2015</v>
      </c>
      <c r="D7" s="252">
        <v>2018</v>
      </c>
      <c r="E7" s="262">
        <v>2025</v>
      </c>
      <c r="F7" s="257">
        <v>2030</v>
      </c>
      <c r="G7" s="262"/>
      <c r="H7" s="250">
        <v>2015</v>
      </c>
      <c r="I7" s="252">
        <v>2018</v>
      </c>
      <c r="J7" s="252">
        <v>2025</v>
      </c>
      <c r="K7" s="257">
        <v>2030</v>
      </c>
      <c r="L7" s="262"/>
      <c r="M7" s="250">
        <v>2015</v>
      </c>
      <c r="N7" s="250">
        <v>2018</v>
      </c>
      <c r="O7" s="250">
        <v>2025</v>
      </c>
      <c r="P7" s="250">
        <v>2030</v>
      </c>
      <c r="Q7" s="253"/>
    </row>
    <row r="8" spans="1:19" s="12" customFormat="1" ht="15.75" customHeight="1">
      <c r="A8" s="74"/>
      <c r="B8" s="74" t="s">
        <v>67</v>
      </c>
      <c r="C8" s="336">
        <v>0.2788387037965453</v>
      </c>
      <c r="D8" s="336">
        <v>0.28054397894275063</v>
      </c>
      <c r="E8" s="336">
        <v>0.2718158485723452</v>
      </c>
      <c r="F8" s="336">
        <v>0.26013554156474317</v>
      </c>
      <c r="G8" s="336"/>
      <c r="H8" s="336">
        <v>0.55289184631511779</v>
      </c>
      <c r="I8" s="336">
        <v>0.52739635885062519</v>
      </c>
      <c r="J8" s="336">
        <v>0.50268687840872639</v>
      </c>
      <c r="K8" s="336">
        <v>0.48450094237478447</v>
      </c>
      <c r="L8" s="336"/>
      <c r="M8" s="336">
        <v>0.16826944988833689</v>
      </c>
      <c r="N8" s="336">
        <v>0.19205966220662427</v>
      </c>
      <c r="O8" s="336">
        <v>0.22549727301892847</v>
      </c>
      <c r="P8" s="336">
        <v>0.25536351606047242</v>
      </c>
      <c r="Q8" s="336"/>
    </row>
    <row r="9" spans="1:19" ht="15.75" customHeight="1">
      <c r="A9" s="74"/>
      <c r="B9" s="74" t="s">
        <v>442</v>
      </c>
      <c r="C9" s="336">
        <v>0.21007853403141361</v>
      </c>
      <c r="D9" s="336">
        <v>0.20172201722017219</v>
      </c>
      <c r="E9" s="336">
        <v>0.21125461254612546</v>
      </c>
      <c r="F9" s="336">
        <v>0.20379697791553661</v>
      </c>
      <c r="G9" s="336"/>
      <c r="H9" s="336">
        <v>0.49018324607329844</v>
      </c>
      <c r="I9" s="336">
        <v>0.47601476014760147</v>
      </c>
      <c r="J9" s="336">
        <v>0.49677121771217714</v>
      </c>
      <c r="K9" s="336">
        <v>0.49089500193723362</v>
      </c>
      <c r="L9" s="336"/>
      <c r="M9" s="336">
        <v>0.29973821989528798</v>
      </c>
      <c r="N9" s="336">
        <v>0.32226322263222634</v>
      </c>
      <c r="O9" s="336">
        <v>0.29197416974169743</v>
      </c>
      <c r="P9" s="336">
        <v>0.30530802014722974</v>
      </c>
      <c r="Q9" s="336"/>
    </row>
    <row r="10" spans="1:19" ht="15.75" customHeight="1">
      <c r="A10" s="74"/>
      <c r="B10" s="74" t="s">
        <v>443</v>
      </c>
      <c r="C10" s="336">
        <v>0.28206078576723498</v>
      </c>
      <c r="D10" s="336">
        <v>0.27243243243243243</v>
      </c>
      <c r="E10" s="336">
        <v>0.26334752702260072</v>
      </c>
      <c r="F10" s="336">
        <v>0.25368632707774796</v>
      </c>
      <c r="G10" s="336"/>
      <c r="H10" s="336">
        <v>0.56338028169014087</v>
      </c>
      <c r="I10" s="336">
        <v>0.54666666666666663</v>
      </c>
      <c r="J10" s="336">
        <v>0.53062561415001641</v>
      </c>
      <c r="K10" s="336">
        <v>0.50737265415549593</v>
      </c>
      <c r="L10" s="336"/>
      <c r="M10" s="336">
        <v>0.15455893254262418</v>
      </c>
      <c r="N10" s="336">
        <v>0.18090090090090091</v>
      </c>
      <c r="O10" s="336">
        <v>0.20602685882738289</v>
      </c>
      <c r="P10" s="336">
        <v>0.23894101876675602</v>
      </c>
      <c r="Q10" s="336"/>
    </row>
    <row r="11" spans="1:19" ht="15.75" customHeight="1">
      <c r="A11" s="74"/>
      <c r="B11" s="74" t="s">
        <v>444</v>
      </c>
      <c r="C11" s="336">
        <v>0.30303030303030304</v>
      </c>
      <c r="D11" s="336">
        <v>0.30172413793103448</v>
      </c>
      <c r="E11" s="336">
        <v>0.2916328188464663</v>
      </c>
      <c r="F11" s="336">
        <v>0.27801003344481606</v>
      </c>
      <c r="G11" s="336"/>
      <c r="H11" s="336">
        <v>0.54797979797979801</v>
      </c>
      <c r="I11" s="336">
        <v>0.5377668308702791</v>
      </c>
      <c r="J11" s="336">
        <v>0.51990251827782286</v>
      </c>
      <c r="K11" s="336">
        <v>0.50459866220735783</v>
      </c>
      <c r="L11" s="336"/>
      <c r="M11" s="336">
        <v>0.14898989898989898</v>
      </c>
      <c r="N11" s="336">
        <v>0.16050903119868637</v>
      </c>
      <c r="O11" s="336">
        <v>0.18846466287571081</v>
      </c>
      <c r="P11" s="336">
        <v>0.21739130434782608</v>
      </c>
      <c r="Q11" s="336"/>
    </row>
    <row r="12" spans="1:19" ht="15.75" customHeight="1">
      <c r="A12" s="74"/>
      <c r="B12" s="74" t="s">
        <v>445</v>
      </c>
      <c r="C12" s="336">
        <v>0.26245999085505256</v>
      </c>
      <c r="D12" s="336">
        <v>0.2570914002701486</v>
      </c>
      <c r="E12" s="336">
        <v>0.24567788898999091</v>
      </c>
      <c r="F12" s="336">
        <v>0.23212627669452182</v>
      </c>
      <c r="G12" s="336"/>
      <c r="H12" s="336">
        <v>0.57750342935528121</v>
      </c>
      <c r="I12" s="336">
        <v>0.5560558307068888</v>
      </c>
      <c r="J12" s="336">
        <v>0.49772520473157417</v>
      </c>
      <c r="K12" s="336">
        <v>0.4828226555246054</v>
      </c>
      <c r="L12" s="336"/>
      <c r="M12" s="336">
        <v>0.16003657978966621</v>
      </c>
      <c r="N12" s="336">
        <v>0.18685276902296263</v>
      </c>
      <c r="O12" s="336">
        <v>0.25659690627843496</v>
      </c>
      <c r="P12" s="336">
        <v>0.2850510677808728</v>
      </c>
      <c r="Q12" s="336"/>
    </row>
    <row r="13" spans="1:19" ht="15.75" customHeight="1">
      <c r="A13" s="74"/>
      <c r="B13" s="74" t="s">
        <v>446</v>
      </c>
      <c r="C13" s="336">
        <v>0.27213541666666669</v>
      </c>
      <c r="D13" s="336">
        <v>0.2746358183376178</v>
      </c>
      <c r="E13" s="336">
        <v>0.26341037941561274</v>
      </c>
      <c r="F13" s="336">
        <v>0.25255215268530845</v>
      </c>
      <c r="G13" s="336"/>
      <c r="H13" s="336">
        <v>0.54600694444444442</v>
      </c>
      <c r="I13" s="336">
        <v>0.50556983718937443</v>
      </c>
      <c r="J13" s="336">
        <v>0.45965983427823809</v>
      </c>
      <c r="K13" s="336">
        <v>0.44296493564136707</v>
      </c>
      <c r="L13" s="336"/>
      <c r="M13" s="336">
        <v>0.1818576388888889</v>
      </c>
      <c r="N13" s="336">
        <v>0.21979434447300772</v>
      </c>
      <c r="O13" s="336">
        <v>0.27692978630614917</v>
      </c>
      <c r="P13" s="336">
        <v>0.30448291167332447</v>
      </c>
      <c r="Q13" s="336"/>
    </row>
    <row r="14" spans="1:19" ht="15.75" customHeight="1">
      <c r="A14" s="74"/>
      <c r="B14" s="74" t="s">
        <v>447</v>
      </c>
      <c r="C14" s="336">
        <v>0.29157894736842105</v>
      </c>
      <c r="D14" s="336">
        <v>0.28918169209431344</v>
      </c>
      <c r="E14" s="336">
        <v>0.27911580336522601</v>
      </c>
      <c r="F14" s="336">
        <v>0.27220142905750255</v>
      </c>
      <c r="G14" s="336"/>
      <c r="H14" s="336">
        <v>0.53052631578947373</v>
      </c>
      <c r="I14" s="336">
        <v>0.51421636615811372</v>
      </c>
      <c r="J14" s="336">
        <v>0.47838997030682945</v>
      </c>
      <c r="K14" s="336">
        <v>0.45525689009867304</v>
      </c>
      <c r="L14" s="336"/>
      <c r="M14" s="336">
        <v>0.17789473684210527</v>
      </c>
      <c r="N14" s="336">
        <v>0.19660194174757281</v>
      </c>
      <c r="O14" s="336">
        <v>0.24249422632794457</v>
      </c>
      <c r="P14" s="336">
        <v>0.27254168084382441</v>
      </c>
      <c r="Q14" s="336"/>
    </row>
    <row r="15" spans="1:19" s="4" customFormat="1" ht="15.75" customHeight="1">
      <c r="A15" s="74"/>
      <c r="B15" s="74" t="s">
        <v>448</v>
      </c>
      <c r="C15" s="336">
        <v>0.259946949602122</v>
      </c>
      <c r="D15" s="336">
        <v>0.25830533781261666</v>
      </c>
      <c r="E15" s="336">
        <v>0.24854862119013063</v>
      </c>
      <c r="F15" s="336">
        <v>0.2355341246290801</v>
      </c>
      <c r="G15" s="336"/>
      <c r="H15" s="336">
        <v>0.58052292535051153</v>
      </c>
      <c r="I15" s="336">
        <v>0.54087346024636063</v>
      </c>
      <c r="J15" s="336">
        <v>0.50181422351233673</v>
      </c>
      <c r="K15" s="336">
        <v>0.48590504451038574</v>
      </c>
      <c r="L15" s="336"/>
      <c r="M15" s="336">
        <v>0.15953012504736644</v>
      </c>
      <c r="N15" s="336">
        <v>0.20082120194102276</v>
      </c>
      <c r="O15" s="336">
        <v>0.24963715529753266</v>
      </c>
      <c r="P15" s="336">
        <v>0.27856083086053413</v>
      </c>
      <c r="Q15" s="336"/>
    </row>
    <row r="16" spans="1:19" ht="15.75" customHeight="1">
      <c r="A16" s="74"/>
      <c r="B16" s="74" t="s">
        <v>449</v>
      </c>
      <c r="C16" s="336">
        <v>0.28810975609756095</v>
      </c>
      <c r="D16" s="336">
        <v>0.3041813898704358</v>
      </c>
      <c r="E16" s="336">
        <v>0.29328338239229329</v>
      </c>
      <c r="F16" s="336">
        <v>0.28301369863013698</v>
      </c>
      <c r="G16" s="336"/>
      <c r="H16" s="336">
        <v>0.54603658536585364</v>
      </c>
      <c r="I16" s="336">
        <v>0.52120141342756188</v>
      </c>
      <c r="J16" s="336">
        <v>0.49933101418249931</v>
      </c>
      <c r="K16" s="336">
        <v>0.47452054794520548</v>
      </c>
      <c r="L16" s="336"/>
      <c r="M16" s="336">
        <v>0.16585365853658537</v>
      </c>
      <c r="N16" s="336">
        <v>0.17461719670200235</v>
      </c>
      <c r="O16" s="336">
        <v>0.2073856034252074</v>
      </c>
      <c r="P16" s="336">
        <v>0.24246575342465754</v>
      </c>
      <c r="Q16" s="336"/>
    </row>
    <row r="17" spans="1:17" ht="15.75" customHeight="1">
      <c r="A17" s="74"/>
      <c r="B17" s="74" t="s">
        <v>450</v>
      </c>
      <c r="C17" s="336">
        <v>0.29721166032953106</v>
      </c>
      <c r="D17" s="336">
        <v>0.28995578016424511</v>
      </c>
      <c r="E17" s="336">
        <v>0.26545217957059208</v>
      </c>
      <c r="F17" s="336">
        <v>0.25</v>
      </c>
      <c r="G17" s="336"/>
      <c r="H17" s="336">
        <v>0.58935361216730042</v>
      </c>
      <c r="I17" s="336">
        <v>0.54643082754264061</v>
      </c>
      <c r="J17" s="336">
        <v>0.5003253090435914</v>
      </c>
      <c r="K17" s="336">
        <v>0.48342175066312998</v>
      </c>
      <c r="L17" s="336"/>
      <c r="M17" s="336">
        <v>0.11343472750316856</v>
      </c>
      <c r="N17" s="336">
        <v>0.16361339229311433</v>
      </c>
      <c r="O17" s="336">
        <v>0.23422251138581651</v>
      </c>
      <c r="P17" s="336">
        <v>0.26657824933687002</v>
      </c>
      <c r="Q17" s="336"/>
    </row>
    <row r="18" spans="1:17" ht="15.75" customHeight="1">
      <c r="A18" s="74"/>
      <c r="B18" s="74" t="s">
        <v>547</v>
      </c>
      <c r="C18" s="336">
        <v>0.36916835699797163</v>
      </c>
      <c r="D18" s="336">
        <v>0.35510204081632651</v>
      </c>
      <c r="E18" s="336">
        <v>0.33034379671150971</v>
      </c>
      <c r="F18" s="336">
        <v>0.32245922208281053</v>
      </c>
      <c r="G18" s="336"/>
      <c r="H18" s="336">
        <v>0.54361054766734285</v>
      </c>
      <c r="I18" s="336">
        <v>0.53673469387755102</v>
      </c>
      <c r="J18" s="336">
        <v>0.55007473841554555</v>
      </c>
      <c r="K18" s="336">
        <v>0.53701380175658719</v>
      </c>
      <c r="L18" s="336"/>
      <c r="M18" s="336">
        <v>8.7221095334685597E-2</v>
      </c>
      <c r="N18" s="336">
        <v>0.10816326530612246</v>
      </c>
      <c r="O18" s="336">
        <v>0.11958146487294469</v>
      </c>
      <c r="P18" s="336">
        <v>0.14052697616060225</v>
      </c>
      <c r="Q18" s="336"/>
    </row>
    <row r="19" spans="1:17" ht="15.75" customHeight="1">
      <c r="A19" s="74"/>
      <c r="B19" s="74" t="s">
        <v>451</v>
      </c>
      <c r="C19" s="336" t="s">
        <v>134</v>
      </c>
      <c r="D19" s="336">
        <v>0.46831955922865015</v>
      </c>
      <c r="E19" s="336">
        <v>0.38565891472868219</v>
      </c>
      <c r="F19" s="336">
        <v>0.37436419125127163</v>
      </c>
      <c r="G19" s="336"/>
      <c r="H19" s="336" t="s">
        <v>134</v>
      </c>
      <c r="I19" s="336">
        <v>0.46831955922865015</v>
      </c>
      <c r="J19" s="336">
        <v>0.55620155038759689</v>
      </c>
      <c r="K19" s="336">
        <v>0.52797558494404884</v>
      </c>
      <c r="L19" s="336"/>
      <c r="M19" s="336" t="s">
        <v>134</v>
      </c>
      <c r="N19" s="336">
        <v>6.3360881542699726E-2</v>
      </c>
      <c r="O19" s="336">
        <v>5.8139534883720929E-2</v>
      </c>
      <c r="P19" s="336">
        <v>9.766022380467955E-2</v>
      </c>
      <c r="Q19" s="336"/>
    </row>
    <row r="20" spans="1:17" ht="15.75" customHeight="1">
      <c r="A20" s="74"/>
      <c r="B20" s="74" t="s">
        <v>453</v>
      </c>
      <c r="C20" s="336" t="s">
        <v>134</v>
      </c>
      <c r="D20" s="336" t="s">
        <v>134</v>
      </c>
      <c r="E20" s="336" t="s">
        <v>134</v>
      </c>
      <c r="F20" s="336" t="s">
        <v>134</v>
      </c>
      <c r="G20" s="336"/>
      <c r="H20" s="336" t="s">
        <v>134</v>
      </c>
      <c r="I20" s="336" t="s">
        <v>134</v>
      </c>
      <c r="J20" s="336" t="s">
        <v>134</v>
      </c>
      <c r="K20" s="336" t="s">
        <v>134</v>
      </c>
      <c r="L20" s="336"/>
      <c r="M20" s="336" t="s">
        <v>134</v>
      </c>
      <c r="N20" s="336" t="s">
        <v>134</v>
      </c>
      <c r="O20" s="336" t="s">
        <v>134</v>
      </c>
      <c r="P20" s="336" t="s">
        <v>134</v>
      </c>
      <c r="Q20" s="336"/>
    </row>
    <row r="21" spans="1:17" ht="15.75" customHeight="1">
      <c r="A21" s="74"/>
      <c r="B21" s="74" t="s">
        <v>66</v>
      </c>
      <c r="C21" s="336">
        <v>0.33372469261347876</v>
      </c>
      <c r="D21" s="336">
        <v>0.31985260333388471</v>
      </c>
      <c r="E21" s="336">
        <v>0.29863349810158318</v>
      </c>
      <c r="F21" s="336">
        <v>0.28621179244019396</v>
      </c>
      <c r="G21" s="336"/>
      <c r="H21" s="336">
        <v>0.57172968475547747</v>
      </c>
      <c r="I21" s="336">
        <v>0.57207182371211707</v>
      </c>
      <c r="J21" s="336">
        <v>0.55040654774697328</v>
      </c>
      <c r="K21" s="336">
        <v>0.53083840088581713</v>
      </c>
      <c r="L21" s="336"/>
      <c r="M21" s="336">
        <v>9.4545622631043727E-2</v>
      </c>
      <c r="N21" s="336">
        <v>0.10807557295399828</v>
      </c>
      <c r="O21" s="336">
        <v>0.1509599541514435</v>
      </c>
      <c r="P21" s="336">
        <v>0.18294980667398894</v>
      </c>
      <c r="Q21" s="336"/>
    </row>
    <row r="22" spans="1:17" ht="15.75" customHeight="1">
      <c r="A22" s="74"/>
      <c r="B22" s="74" t="s">
        <v>454</v>
      </c>
      <c r="C22" s="336">
        <v>0.21664626682986537</v>
      </c>
      <c r="D22" s="336">
        <v>0.21815655396016675</v>
      </c>
      <c r="E22" s="336">
        <v>0.23177247014456318</v>
      </c>
      <c r="F22" s="336">
        <v>0.22260956175298804</v>
      </c>
      <c r="G22" s="336"/>
      <c r="H22" s="336">
        <v>0.61958384332925331</v>
      </c>
      <c r="I22" s="336">
        <v>0.62065771190365915</v>
      </c>
      <c r="J22" s="336">
        <v>0.60056568196103077</v>
      </c>
      <c r="K22" s="336">
        <v>0.59088645418326691</v>
      </c>
      <c r="L22" s="336"/>
      <c r="M22" s="336">
        <v>0.16376988984088128</v>
      </c>
      <c r="N22" s="336">
        <v>0.16118573413617415</v>
      </c>
      <c r="O22" s="336">
        <v>0.16766184789440602</v>
      </c>
      <c r="P22" s="336">
        <v>0.18650398406374502</v>
      </c>
      <c r="Q22" s="336"/>
    </row>
    <row r="23" spans="1:17" ht="15.75" customHeight="1">
      <c r="A23" s="74"/>
      <c r="B23" s="74" t="s">
        <v>455</v>
      </c>
      <c r="C23" s="336">
        <v>0.33422357878672265</v>
      </c>
      <c r="D23" s="336">
        <v>0.32423954372623576</v>
      </c>
      <c r="E23" s="336">
        <v>0.29248509723443761</v>
      </c>
      <c r="F23" s="336">
        <v>0.28247075153678364</v>
      </c>
      <c r="G23" s="336"/>
      <c r="H23" s="336">
        <v>0.57144219763449067</v>
      </c>
      <c r="I23" s="336">
        <v>0.56577946768060838</v>
      </c>
      <c r="J23" s="336">
        <v>0.54656503469168372</v>
      </c>
      <c r="K23" s="336">
        <v>0.52141582391433672</v>
      </c>
      <c r="L23" s="336"/>
      <c r="M23" s="336">
        <v>9.4334223578786722E-2</v>
      </c>
      <c r="N23" s="336">
        <v>0.10998098859315589</v>
      </c>
      <c r="O23" s="336">
        <v>0.16094986807387862</v>
      </c>
      <c r="P23" s="336">
        <v>0.19611342454887964</v>
      </c>
      <c r="Q23" s="336"/>
    </row>
    <row r="24" spans="1:17" ht="15.75" customHeight="1">
      <c r="A24" s="74"/>
      <c r="B24" s="74" t="s">
        <v>456</v>
      </c>
      <c r="C24" s="336">
        <v>0.37314451458795428</v>
      </c>
      <c r="D24" s="336">
        <v>0.35428082191780824</v>
      </c>
      <c r="E24" s="336">
        <v>0.32586666666666669</v>
      </c>
      <c r="F24" s="336">
        <v>0.30794460641399418</v>
      </c>
      <c r="G24" s="336"/>
      <c r="H24" s="336">
        <v>0.57020986179832789</v>
      </c>
      <c r="I24" s="336">
        <v>0.58116438356164379</v>
      </c>
      <c r="J24" s="336">
        <v>0.56462222222222225</v>
      </c>
      <c r="K24" s="336">
        <v>0.54810495626822153</v>
      </c>
      <c r="L24" s="336"/>
      <c r="M24" s="336">
        <v>5.6645623613717798E-2</v>
      </c>
      <c r="N24" s="336">
        <v>6.4554794520547951E-2</v>
      </c>
      <c r="O24" s="336">
        <v>0.10951111111111111</v>
      </c>
      <c r="P24" s="336">
        <v>0.14395043731778426</v>
      </c>
      <c r="Q24" s="336"/>
    </row>
    <row r="25" spans="1:17" ht="15.75" customHeight="1">
      <c r="A25" s="74"/>
      <c r="B25" s="74" t="s">
        <v>457</v>
      </c>
      <c r="C25" s="336">
        <v>0.33957266466537173</v>
      </c>
      <c r="D25" s="336">
        <v>0.32640738767536848</v>
      </c>
      <c r="E25" s="336">
        <v>0.29219701162147205</v>
      </c>
      <c r="F25" s="336">
        <v>0.28027746531683539</v>
      </c>
      <c r="G25" s="336"/>
      <c r="H25" s="336">
        <v>0.54335158043439868</v>
      </c>
      <c r="I25" s="336">
        <v>0.53827028946901079</v>
      </c>
      <c r="J25" s="336">
        <v>0.52702453421877882</v>
      </c>
      <c r="K25" s="336">
        <v>0.50318710161229852</v>
      </c>
      <c r="L25" s="336"/>
      <c r="M25" s="336">
        <v>0.11707575490022956</v>
      </c>
      <c r="N25" s="336">
        <v>0.13532232285562068</v>
      </c>
      <c r="O25" s="336">
        <v>0.18077845415974914</v>
      </c>
      <c r="P25" s="336">
        <v>0.21653543307086615</v>
      </c>
      <c r="Q25" s="336"/>
    </row>
    <row r="26" spans="1:17" ht="15.75" customHeight="1">
      <c r="A26" s="74"/>
      <c r="B26" s="74" t="s">
        <v>458</v>
      </c>
      <c r="C26" s="336">
        <v>0.34168755221386798</v>
      </c>
      <c r="D26" s="336">
        <v>0.32972222222222225</v>
      </c>
      <c r="E26" s="336">
        <v>0.29674099485420241</v>
      </c>
      <c r="F26" s="336">
        <v>0.28808622196329742</v>
      </c>
      <c r="G26" s="336"/>
      <c r="H26" s="336">
        <v>0.57671957671957674</v>
      </c>
      <c r="I26" s="336">
        <v>0.58111111111111113</v>
      </c>
      <c r="J26" s="336">
        <v>0.55746140651801024</v>
      </c>
      <c r="K26" s="336">
        <v>0.52985726769589281</v>
      </c>
      <c r="L26" s="336"/>
      <c r="M26" s="336">
        <v>8.1592871066555273E-2</v>
      </c>
      <c r="N26" s="336">
        <v>8.9166666666666672E-2</v>
      </c>
      <c r="O26" s="336">
        <v>0.14579759862778729</v>
      </c>
      <c r="P26" s="336">
        <v>0.18205651034080977</v>
      </c>
      <c r="Q26" s="336"/>
    </row>
    <row r="27" spans="1:17" ht="15.75" customHeight="1">
      <c r="A27" s="74"/>
      <c r="B27" s="74" t="s">
        <v>459</v>
      </c>
      <c r="C27" s="336">
        <v>0.29362880886426596</v>
      </c>
      <c r="D27" s="336">
        <v>0.27411167512690354</v>
      </c>
      <c r="E27" s="336">
        <v>0.2585885486018642</v>
      </c>
      <c r="F27" s="336">
        <v>0.24914908100748809</v>
      </c>
      <c r="G27" s="336"/>
      <c r="H27" s="336">
        <v>0.60440575122015561</v>
      </c>
      <c r="I27" s="336">
        <v>0.59818327544750205</v>
      </c>
      <c r="J27" s="336">
        <v>0.54766977363515312</v>
      </c>
      <c r="K27" s="336">
        <v>0.52729748127978215</v>
      </c>
      <c r="L27" s="336"/>
      <c r="M27" s="336">
        <v>0.10196543991557842</v>
      </c>
      <c r="N27" s="336">
        <v>0.12770504942559444</v>
      </c>
      <c r="O27" s="336">
        <v>0.19374167776298268</v>
      </c>
      <c r="P27" s="336">
        <v>0.22355343771272976</v>
      </c>
      <c r="Q27" s="336"/>
    </row>
    <row r="28" spans="1:17" ht="15.75" customHeight="1">
      <c r="A28" s="74"/>
      <c r="B28" s="74" t="s">
        <v>460</v>
      </c>
      <c r="C28" s="336">
        <v>0.37262357414448671</v>
      </c>
      <c r="D28" s="336">
        <v>0.34603174603174602</v>
      </c>
      <c r="E28" s="336">
        <v>0.3163538873994638</v>
      </c>
      <c r="F28" s="336">
        <v>0.29964084145715753</v>
      </c>
      <c r="G28" s="336"/>
      <c r="H28" s="336">
        <v>0.5743098032732683</v>
      </c>
      <c r="I28" s="336">
        <v>0.58813700918964074</v>
      </c>
      <c r="J28" s="336">
        <v>0.58344504021447718</v>
      </c>
      <c r="K28" s="336">
        <v>0.56747049769112368</v>
      </c>
      <c r="L28" s="336"/>
      <c r="M28" s="336">
        <v>5.3066622582244996E-2</v>
      </c>
      <c r="N28" s="336">
        <v>6.5831244778613199E-2</v>
      </c>
      <c r="O28" s="336">
        <v>0.10020107238605898</v>
      </c>
      <c r="P28" s="336">
        <v>0.13288866085171883</v>
      </c>
      <c r="Q28" s="336"/>
    </row>
    <row r="29" spans="1:17" ht="15.75" customHeight="1">
      <c r="A29" s="74"/>
      <c r="B29" s="74" t="s">
        <v>461</v>
      </c>
      <c r="C29" s="336">
        <v>0.36480266379394771</v>
      </c>
      <c r="D29" s="336">
        <v>0.34621144055106318</v>
      </c>
      <c r="E29" s="336">
        <v>0.32181251883854112</v>
      </c>
      <c r="F29" s="336">
        <v>0.30658436213991769</v>
      </c>
      <c r="G29" s="336"/>
      <c r="H29" s="336">
        <v>0.55048477132504159</v>
      </c>
      <c r="I29" s="336">
        <v>0.5564540281521414</v>
      </c>
      <c r="J29" s="336">
        <v>0.54445895709836234</v>
      </c>
      <c r="K29" s="336">
        <v>0.52602880658436213</v>
      </c>
      <c r="L29" s="336"/>
      <c r="M29" s="336">
        <v>8.4712564881010671E-2</v>
      </c>
      <c r="N29" s="336">
        <v>9.7334531296795451E-2</v>
      </c>
      <c r="O29" s="336">
        <v>0.13372852406309654</v>
      </c>
      <c r="P29" s="336">
        <v>0.16738683127572015</v>
      </c>
      <c r="Q29" s="336"/>
    </row>
    <row r="30" spans="1:17" s="4" customFormat="1" ht="15.75" customHeight="1">
      <c r="A30" s="74"/>
      <c r="B30" s="74" t="s">
        <v>462</v>
      </c>
      <c r="C30" s="336">
        <v>0.33951380304903173</v>
      </c>
      <c r="D30" s="336">
        <v>0.33306451612903226</v>
      </c>
      <c r="E30" s="336">
        <v>0.33616848926690968</v>
      </c>
      <c r="F30" s="336">
        <v>0.32235195996663885</v>
      </c>
      <c r="G30" s="336"/>
      <c r="H30" s="336">
        <v>0.61227853316852077</v>
      </c>
      <c r="I30" s="336">
        <v>0.60806451612903223</v>
      </c>
      <c r="J30" s="336">
        <v>0.56824625354394487</v>
      </c>
      <c r="K30" s="336">
        <v>0.55129274395329442</v>
      </c>
      <c r="L30" s="336"/>
      <c r="M30" s="336">
        <v>4.8207663782447466E-2</v>
      </c>
      <c r="N30" s="336">
        <v>5.8870967741935482E-2</v>
      </c>
      <c r="O30" s="336">
        <v>9.5585257189145401E-2</v>
      </c>
      <c r="P30" s="336">
        <v>0.12635529608006671</v>
      </c>
      <c r="Q30" s="336"/>
    </row>
    <row r="31" spans="1:17" ht="15.75" customHeight="1">
      <c r="A31" s="74"/>
      <c r="B31" s="74" t="s">
        <v>463</v>
      </c>
      <c r="C31" s="336">
        <v>0.31034482758620691</v>
      </c>
      <c r="D31" s="336">
        <v>0.29864932466233118</v>
      </c>
      <c r="E31" s="336">
        <v>0.28457345671187728</v>
      </c>
      <c r="F31" s="336">
        <v>0.27382185396167791</v>
      </c>
      <c r="G31" s="336"/>
      <c r="H31" s="336">
        <v>0.59191267675514758</v>
      </c>
      <c r="I31" s="336">
        <v>0.58354177088544268</v>
      </c>
      <c r="J31" s="336">
        <v>0.53745721891240972</v>
      </c>
      <c r="K31" s="336">
        <v>0.51229932677369239</v>
      </c>
      <c r="L31" s="336"/>
      <c r="M31" s="336">
        <v>9.7742495658645498E-2</v>
      </c>
      <c r="N31" s="336">
        <v>0.11780890445222611</v>
      </c>
      <c r="O31" s="336">
        <v>0.17796932437571303</v>
      </c>
      <c r="P31" s="336">
        <v>0.21387881926462973</v>
      </c>
      <c r="Q31" s="336"/>
    </row>
    <row r="32" spans="1:17" ht="15.75" customHeight="1">
      <c r="A32" s="74"/>
      <c r="B32" s="74" t="s">
        <v>464</v>
      </c>
      <c r="C32" s="336">
        <v>0.32094994087504924</v>
      </c>
      <c r="D32" s="336">
        <v>0.31607177686756388</v>
      </c>
      <c r="E32" s="336">
        <v>0.30635551142005957</v>
      </c>
      <c r="F32" s="336">
        <v>0.29388459975619668</v>
      </c>
      <c r="G32" s="336"/>
      <c r="H32" s="336">
        <v>0.55498620417816313</v>
      </c>
      <c r="I32" s="336">
        <v>0.54398283596645214</v>
      </c>
      <c r="J32" s="336">
        <v>0.5120158887785502</v>
      </c>
      <c r="K32" s="336">
        <v>0.49715562779357986</v>
      </c>
      <c r="L32" s="336"/>
      <c r="M32" s="336">
        <v>0.12406385494678754</v>
      </c>
      <c r="N32" s="336">
        <v>0.13994538716598401</v>
      </c>
      <c r="O32" s="336">
        <v>0.18162859980139026</v>
      </c>
      <c r="P32" s="336">
        <v>0.20895977245022349</v>
      </c>
      <c r="Q32" s="336"/>
    </row>
    <row r="33" spans="1:17" ht="15.75" customHeight="1">
      <c r="A33" s="74"/>
      <c r="B33" s="74" t="s">
        <v>465</v>
      </c>
      <c r="C33" s="336">
        <v>0.32183908045977011</v>
      </c>
      <c r="D33" s="336">
        <v>0.30296993842810577</v>
      </c>
      <c r="E33" s="336">
        <v>0.27758983267806531</v>
      </c>
      <c r="F33" s="336">
        <v>0.27093779015784586</v>
      </c>
      <c r="G33" s="336"/>
      <c r="H33" s="336">
        <v>0.56526775372003923</v>
      </c>
      <c r="I33" s="336">
        <v>0.57035494386092001</v>
      </c>
      <c r="J33" s="336">
        <v>0.54484776446923289</v>
      </c>
      <c r="K33" s="336">
        <v>0.51494893221912719</v>
      </c>
      <c r="L33" s="336"/>
      <c r="M33" s="336">
        <v>0.11289316582019068</v>
      </c>
      <c r="N33" s="336">
        <v>0.12667511771097428</v>
      </c>
      <c r="O33" s="336">
        <v>0.17756240285270183</v>
      </c>
      <c r="P33" s="336">
        <v>0.21411327762302693</v>
      </c>
      <c r="Q33" s="336"/>
    </row>
    <row r="34" spans="1:17" ht="15.75" customHeight="1">
      <c r="A34" s="74"/>
      <c r="B34" s="74" t="s">
        <v>466</v>
      </c>
      <c r="C34" s="336">
        <v>0.29698302954116906</v>
      </c>
      <c r="D34" s="336">
        <v>0.26865438651264439</v>
      </c>
      <c r="E34" s="336">
        <v>0.25603637503919724</v>
      </c>
      <c r="F34" s="336">
        <v>0.24793256997455471</v>
      </c>
      <c r="G34" s="336"/>
      <c r="H34" s="336">
        <v>0.56992457573852928</v>
      </c>
      <c r="I34" s="336">
        <v>0.57758351545426168</v>
      </c>
      <c r="J34" s="336">
        <v>0.53465036061461269</v>
      </c>
      <c r="K34" s="336">
        <v>0.50477099236641221</v>
      </c>
      <c r="L34" s="336"/>
      <c r="M34" s="336">
        <v>0.13309239472030171</v>
      </c>
      <c r="N34" s="336">
        <v>0.15376209803309399</v>
      </c>
      <c r="O34" s="336">
        <v>0.20931326434619002</v>
      </c>
      <c r="P34" s="336">
        <v>0.24729643765903309</v>
      </c>
      <c r="Q34" s="336"/>
    </row>
    <row r="35" spans="1:17" ht="15.75" customHeight="1">
      <c r="A35" s="74"/>
      <c r="B35" s="74" t="s">
        <v>467</v>
      </c>
      <c r="C35" s="336">
        <v>0.37898346107301334</v>
      </c>
      <c r="D35" s="336">
        <v>0.36338825432123723</v>
      </c>
      <c r="E35" s="336">
        <v>0.32827090815802978</v>
      </c>
      <c r="F35" s="336">
        <v>0.31378514477549307</v>
      </c>
      <c r="G35" s="336"/>
      <c r="H35" s="336">
        <v>0.54981847519160953</v>
      </c>
      <c r="I35" s="336">
        <v>0.55584756898817345</v>
      </c>
      <c r="J35" s="336">
        <v>0.55628527449974341</v>
      </c>
      <c r="K35" s="336">
        <v>0.53661351237935373</v>
      </c>
      <c r="L35" s="336"/>
      <c r="M35" s="336">
        <v>7.1198063735377168E-2</v>
      </c>
      <c r="N35" s="336">
        <v>8.0764176690589301E-2</v>
      </c>
      <c r="O35" s="336">
        <v>0.11544381734222678</v>
      </c>
      <c r="P35" s="336">
        <v>0.14960134284515317</v>
      </c>
      <c r="Q35" s="336"/>
    </row>
    <row r="36" spans="1:17" ht="15.75" customHeight="1">
      <c r="A36" s="74"/>
      <c r="B36" s="74" t="s">
        <v>468</v>
      </c>
      <c r="C36" s="336">
        <v>0.35760467980295568</v>
      </c>
      <c r="D36" s="336">
        <v>0.3609862416564501</v>
      </c>
      <c r="E36" s="336">
        <v>0.34872501722949689</v>
      </c>
      <c r="F36" s="336">
        <v>0.33729003359462484</v>
      </c>
      <c r="G36" s="336"/>
      <c r="H36" s="336">
        <v>0.59051724137931039</v>
      </c>
      <c r="I36" s="336">
        <v>0.58220950824138396</v>
      </c>
      <c r="J36" s="336">
        <v>0.56432345508844473</v>
      </c>
      <c r="K36" s="336">
        <v>0.55005599104143332</v>
      </c>
      <c r="L36" s="336"/>
      <c r="M36" s="336">
        <v>5.1878078817733993E-2</v>
      </c>
      <c r="N36" s="336">
        <v>5.6804250102165915E-2</v>
      </c>
      <c r="O36" s="336">
        <v>8.6951527682058355E-2</v>
      </c>
      <c r="P36" s="336">
        <v>0.11265397536394177</v>
      </c>
      <c r="Q36" s="336"/>
    </row>
    <row r="37" spans="1:17" ht="15.75" customHeight="1">
      <c r="A37" s="74"/>
      <c r="B37" s="74" t="s">
        <v>469</v>
      </c>
      <c r="C37" s="336" t="s">
        <v>134</v>
      </c>
      <c r="D37" s="336" t="s">
        <v>134</v>
      </c>
      <c r="E37" s="336">
        <v>0.36313465783664461</v>
      </c>
      <c r="F37" s="336">
        <v>0.34375</v>
      </c>
      <c r="G37" s="336"/>
      <c r="H37" s="336" t="s">
        <v>134</v>
      </c>
      <c r="I37" s="336" t="s">
        <v>134</v>
      </c>
      <c r="J37" s="336">
        <v>0.60816777041942605</v>
      </c>
      <c r="K37" s="336">
        <v>0.58141447368421051</v>
      </c>
      <c r="L37" s="336"/>
      <c r="M37" s="336" t="s">
        <v>134</v>
      </c>
      <c r="N37" s="336" t="s">
        <v>134</v>
      </c>
      <c r="O37" s="336">
        <v>2.8697571743929361E-2</v>
      </c>
      <c r="P37" s="336">
        <v>7.4835526315789477E-2</v>
      </c>
      <c r="Q37" s="336"/>
    </row>
    <row r="38" spans="1:17" ht="15.75" customHeight="1">
      <c r="A38" s="74"/>
      <c r="B38" s="74" t="s">
        <v>65</v>
      </c>
      <c r="C38" s="336">
        <v>0.34920634920634919</v>
      </c>
      <c r="D38" s="336">
        <v>0.33594304786251955</v>
      </c>
      <c r="E38" s="336">
        <v>0.31323642194798856</v>
      </c>
      <c r="F38" s="336">
        <v>0.29891784842805108</v>
      </c>
      <c r="G38" s="336"/>
      <c r="H38" s="336">
        <v>0.57329176968003148</v>
      </c>
      <c r="I38" s="336">
        <v>0.57415494958102542</v>
      </c>
      <c r="J38" s="336">
        <v>0.55556717562574076</v>
      </c>
      <c r="K38" s="336">
        <v>0.53635463450861121</v>
      </c>
      <c r="L38" s="336"/>
      <c r="M38" s="336">
        <v>7.7501881113619261E-2</v>
      </c>
      <c r="N38" s="336">
        <v>8.9902002556455043E-2</v>
      </c>
      <c r="O38" s="336">
        <v>0.13119640242627065</v>
      </c>
      <c r="P38" s="336">
        <v>0.16472751706333769</v>
      </c>
      <c r="Q38" s="336"/>
    </row>
    <row r="39" spans="1:17" ht="15.75" customHeight="1">
      <c r="A39" s="74"/>
      <c r="B39" s="74" t="s">
        <v>470</v>
      </c>
      <c r="C39" s="336">
        <v>0.25714285714285712</v>
      </c>
      <c r="D39" s="336">
        <v>0.22740873728306404</v>
      </c>
      <c r="E39" s="336">
        <v>0.24652777777777779</v>
      </c>
      <c r="F39" s="336">
        <v>0.24193011647254575</v>
      </c>
      <c r="G39" s="336"/>
      <c r="H39" s="336">
        <v>0.51055900621118011</v>
      </c>
      <c r="I39" s="336">
        <v>0.53979652902453623</v>
      </c>
      <c r="J39" s="336">
        <v>0.5459104938271605</v>
      </c>
      <c r="K39" s="336">
        <v>0.52778702163061564</v>
      </c>
      <c r="L39" s="336"/>
      <c r="M39" s="336">
        <v>0.23229813664596274</v>
      </c>
      <c r="N39" s="336">
        <v>0.23279473369239975</v>
      </c>
      <c r="O39" s="336">
        <v>0.20756172839506173</v>
      </c>
      <c r="P39" s="336">
        <v>0.23028286189683861</v>
      </c>
      <c r="Q39" s="336"/>
    </row>
    <row r="40" spans="1:17" ht="15.75" customHeight="1">
      <c r="A40" s="74"/>
      <c r="B40" s="74" t="s">
        <v>471</v>
      </c>
      <c r="C40" s="336">
        <v>0.39370605959156346</v>
      </c>
      <c r="D40" s="336">
        <v>0.37703804347826086</v>
      </c>
      <c r="E40" s="336">
        <v>0.34668071654373023</v>
      </c>
      <c r="F40" s="336">
        <v>0.32920258620689657</v>
      </c>
      <c r="G40" s="336"/>
      <c r="H40" s="336">
        <v>0.56963508536993634</v>
      </c>
      <c r="I40" s="336">
        <v>0.57506793478260865</v>
      </c>
      <c r="J40" s="336">
        <v>0.56638566912539512</v>
      </c>
      <c r="K40" s="336">
        <v>0.55118534482758619</v>
      </c>
      <c r="L40" s="336"/>
      <c r="M40" s="336">
        <v>3.6658855038500165E-2</v>
      </c>
      <c r="N40" s="336">
        <v>4.7894021739130432E-2</v>
      </c>
      <c r="O40" s="336">
        <v>8.6933614330874612E-2</v>
      </c>
      <c r="P40" s="336">
        <v>0.11961206896551724</v>
      </c>
      <c r="Q40" s="336"/>
    </row>
    <row r="41" spans="1:17" s="4" customFormat="1" ht="15.75" customHeight="1">
      <c r="A41" s="74"/>
      <c r="B41" s="74" t="s">
        <v>472</v>
      </c>
      <c r="C41" s="336">
        <v>0.36248839368616526</v>
      </c>
      <c r="D41" s="336">
        <v>0.34557721139430286</v>
      </c>
      <c r="E41" s="336">
        <v>0.31137957911145753</v>
      </c>
      <c r="F41" s="336">
        <v>0.2963629096722622</v>
      </c>
      <c r="G41" s="336"/>
      <c r="H41" s="336">
        <v>0.58402971216341693</v>
      </c>
      <c r="I41" s="336">
        <v>0.59314092953523234</v>
      </c>
      <c r="J41" s="336">
        <v>0.57755261106780986</v>
      </c>
      <c r="K41" s="336">
        <v>0.55915267785771383</v>
      </c>
      <c r="L41" s="336"/>
      <c r="M41" s="336">
        <v>5.3481894150417826E-2</v>
      </c>
      <c r="N41" s="336">
        <v>6.1281859070464767E-2</v>
      </c>
      <c r="O41" s="336">
        <v>0.11106780982073265</v>
      </c>
      <c r="P41" s="336">
        <v>0.14448441247002397</v>
      </c>
      <c r="Q41" s="336"/>
    </row>
    <row r="42" spans="1:17" ht="15.75" customHeight="1">
      <c r="A42" s="74"/>
      <c r="B42" s="74" t="s">
        <v>473</v>
      </c>
      <c r="C42" s="336">
        <v>0.32441140024783149</v>
      </c>
      <c r="D42" s="336">
        <v>0.31262425447316106</v>
      </c>
      <c r="E42" s="336">
        <v>0.30072736393278154</v>
      </c>
      <c r="F42" s="336">
        <v>0.29166666666666669</v>
      </c>
      <c r="G42" s="336"/>
      <c r="H42" s="336">
        <v>0.56356877323420074</v>
      </c>
      <c r="I42" s="336">
        <v>0.55218687872763417</v>
      </c>
      <c r="J42" s="336">
        <v>0.51316779533483825</v>
      </c>
      <c r="K42" s="336">
        <v>0.49233128834355827</v>
      </c>
      <c r="L42" s="336"/>
      <c r="M42" s="336">
        <v>0.11201982651796778</v>
      </c>
      <c r="N42" s="336">
        <v>0.13518886679920478</v>
      </c>
      <c r="O42" s="336">
        <v>0.18610484073238023</v>
      </c>
      <c r="P42" s="336">
        <v>0.21600204498977504</v>
      </c>
      <c r="Q42" s="336"/>
    </row>
    <row r="43" spans="1:17" ht="15.75" customHeight="1">
      <c r="A43" s="74"/>
      <c r="B43" s="74" t="s">
        <v>474</v>
      </c>
      <c r="C43" s="336">
        <v>0.31072451001981943</v>
      </c>
      <c r="D43" s="336">
        <v>0.29852744310575635</v>
      </c>
      <c r="E43" s="336">
        <v>0.28555304740406323</v>
      </c>
      <c r="F43" s="336">
        <v>0.27243367935409457</v>
      </c>
      <c r="G43" s="336"/>
      <c r="H43" s="336">
        <v>0.59017837480731117</v>
      </c>
      <c r="I43" s="336">
        <v>0.57898259705488619</v>
      </c>
      <c r="J43" s="336">
        <v>0.54198645598194128</v>
      </c>
      <c r="K43" s="336">
        <v>0.52133794694348323</v>
      </c>
      <c r="L43" s="336"/>
      <c r="M43" s="336">
        <v>9.9097115172869413E-2</v>
      </c>
      <c r="N43" s="336">
        <v>0.12248995983935743</v>
      </c>
      <c r="O43" s="336">
        <v>0.17246049661399548</v>
      </c>
      <c r="P43" s="336">
        <v>0.20622837370242214</v>
      </c>
      <c r="Q43" s="336"/>
    </row>
    <row r="44" spans="1:17" ht="15.75" customHeight="1">
      <c r="A44" s="74"/>
      <c r="B44" s="74" t="s">
        <v>475</v>
      </c>
      <c r="C44" s="336">
        <v>0.34261133603238869</v>
      </c>
      <c r="D44" s="336">
        <v>0.32546374367622261</v>
      </c>
      <c r="E44" s="336">
        <v>0.31090774177590896</v>
      </c>
      <c r="F44" s="336">
        <v>0.29899497487437188</v>
      </c>
      <c r="G44" s="336"/>
      <c r="H44" s="336">
        <v>0.56831983805668018</v>
      </c>
      <c r="I44" s="336">
        <v>0.57817393399180916</v>
      </c>
      <c r="J44" s="336">
        <v>0.54340836012861737</v>
      </c>
      <c r="K44" s="336">
        <v>0.51733668341708539</v>
      </c>
      <c r="L44" s="336"/>
      <c r="M44" s="336">
        <v>8.9068825910931168E-2</v>
      </c>
      <c r="N44" s="336">
        <v>9.6362322331968203E-2</v>
      </c>
      <c r="O44" s="336">
        <v>0.14568389809547366</v>
      </c>
      <c r="P44" s="336">
        <v>0.18366834170854271</v>
      </c>
      <c r="Q44" s="336"/>
    </row>
    <row r="45" spans="1:17" ht="15.75" customHeight="1">
      <c r="A45" s="74"/>
      <c r="B45" s="74" t="s">
        <v>476</v>
      </c>
      <c r="C45" s="336">
        <v>0.35971700198982975</v>
      </c>
      <c r="D45" s="336">
        <v>0.33437430292215037</v>
      </c>
      <c r="E45" s="336">
        <v>0.30498866213151926</v>
      </c>
      <c r="F45" s="336">
        <v>0.29646626893070216</v>
      </c>
      <c r="G45" s="336"/>
      <c r="H45" s="336">
        <v>0.56290072960424498</v>
      </c>
      <c r="I45" s="336">
        <v>0.57528440776265899</v>
      </c>
      <c r="J45" s="336">
        <v>0.56190476190476191</v>
      </c>
      <c r="K45" s="336">
        <v>0.53097751262046811</v>
      </c>
      <c r="L45" s="336"/>
      <c r="M45" s="336">
        <v>7.738226840592527E-2</v>
      </c>
      <c r="N45" s="336">
        <v>9.0341289315190726E-2</v>
      </c>
      <c r="O45" s="336">
        <v>0.13310657596371883</v>
      </c>
      <c r="P45" s="336">
        <v>0.17255621844882973</v>
      </c>
      <c r="Q45" s="336"/>
    </row>
    <row r="46" spans="1:17" ht="15.75" customHeight="1">
      <c r="A46" s="74"/>
      <c r="B46" s="74" t="s">
        <v>477</v>
      </c>
      <c r="C46" s="336">
        <v>0.31541353383458648</v>
      </c>
      <c r="D46" s="336">
        <v>0.30246913580246915</v>
      </c>
      <c r="E46" s="336">
        <v>0.27856324035154756</v>
      </c>
      <c r="F46" s="336">
        <v>0.26881303335919315</v>
      </c>
      <c r="G46" s="336"/>
      <c r="H46" s="336">
        <v>0.55169172932330823</v>
      </c>
      <c r="I46" s="336">
        <v>0.55387205387205385</v>
      </c>
      <c r="J46" s="336">
        <v>0.52942300343905235</v>
      </c>
      <c r="K46" s="336">
        <v>0.5046547711404189</v>
      </c>
      <c r="L46" s="336"/>
      <c r="M46" s="336">
        <v>0.13289473684210526</v>
      </c>
      <c r="N46" s="336">
        <v>0.143658810325477</v>
      </c>
      <c r="O46" s="336">
        <v>0.19201375620940009</v>
      </c>
      <c r="P46" s="336">
        <v>0.22653219550038789</v>
      </c>
      <c r="Q46" s="336"/>
    </row>
    <row r="47" spans="1:17" s="4" customFormat="1" ht="15.75" customHeight="1">
      <c r="A47" s="74"/>
      <c r="B47" s="74" t="s">
        <v>478</v>
      </c>
      <c r="C47" s="336">
        <v>0.36329797133817232</v>
      </c>
      <c r="D47" s="336">
        <v>0.35020545386626822</v>
      </c>
      <c r="E47" s="336">
        <v>0.32130518234165067</v>
      </c>
      <c r="F47" s="336">
        <v>0.30764717387052609</v>
      </c>
      <c r="G47" s="336"/>
      <c r="H47" s="336">
        <v>0.58496184626837888</v>
      </c>
      <c r="I47" s="336">
        <v>0.58554351886440048</v>
      </c>
      <c r="J47" s="336">
        <v>0.56852207293666024</v>
      </c>
      <c r="K47" s="336">
        <v>0.54742812438881283</v>
      </c>
      <c r="L47" s="336"/>
      <c r="M47" s="336">
        <v>5.1740182393448728E-2</v>
      </c>
      <c r="N47" s="336">
        <v>6.4251027269331337E-2</v>
      </c>
      <c r="O47" s="336">
        <v>0.11017274472168906</v>
      </c>
      <c r="P47" s="336">
        <v>0.14492470174066105</v>
      </c>
      <c r="Q47" s="336"/>
    </row>
    <row r="48" spans="1:17" s="4" customFormat="1" ht="15.75" customHeight="1">
      <c r="A48" s="74"/>
      <c r="B48" s="74" t="s">
        <v>479</v>
      </c>
      <c r="C48" s="336">
        <v>0.33189655172413796</v>
      </c>
      <c r="D48" s="336">
        <v>0.30805970149253731</v>
      </c>
      <c r="E48" s="336">
        <v>0.32442604441098982</v>
      </c>
      <c r="F48" s="336">
        <v>0.32092669958222558</v>
      </c>
      <c r="G48" s="336"/>
      <c r="H48" s="336">
        <v>0.56465517241379315</v>
      </c>
      <c r="I48" s="336">
        <v>0.58985074626865674</v>
      </c>
      <c r="J48" s="336">
        <v>0.57282649604817459</v>
      </c>
      <c r="K48" s="336">
        <v>0.54386631219141668</v>
      </c>
      <c r="L48" s="336"/>
      <c r="M48" s="336">
        <v>0.10344827586206896</v>
      </c>
      <c r="N48" s="336">
        <v>0.10208955223880598</v>
      </c>
      <c r="O48" s="336">
        <v>0.10274745954083553</v>
      </c>
      <c r="P48" s="336">
        <v>0.13520698822635777</v>
      </c>
      <c r="Q48" s="336"/>
    </row>
    <row r="49" spans="1:17" s="4" customFormat="1" ht="15.75" customHeight="1">
      <c r="A49" s="74"/>
      <c r="B49" s="74" t="s">
        <v>480</v>
      </c>
      <c r="C49" s="336">
        <v>0.36851820775297867</v>
      </c>
      <c r="D49" s="336">
        <v>0.35974483800570756</v>
      </c>
      <c r="E49" s="336">
        <v>0.33100511073253835</v>
      </c>
      <c r="F49" s="336">
        <v>0.30845244397388388</v>
      </c>
      <c r="G49" s="336"/>
      <c r="H49" s="336">
        <v>0.5839906024500755</v>
      </c>
      <c r="I49" s="336">
        <v>0.58469028034245429</v>
      </c>
      <c r="J49" s="336">
        <v>0.57052810902896078</v>
      </c>
      <c r="K49" s="336">
        <v>0.56114346214928534</v>
      </c>
      <c r="L49" s="336"/>
      <c r="M49" s="336">
        <v>4.7491189796945797E-2</v>
      </c>
      <c r="N49" s="336">
        <v>5.556488165183817E-2</v>
      </c>
      <c r="O49" s="336">
        <v>9.8466780238500848E-2</v>
      </c>
      <c r="P49" s="336">
        <v>0.13040409387683077</v>
      </c>
      <c r="Q49" s="336"/>
    </row>
    <row r="50" spans="1:17" s="4" customFormat="1" ht="15.75" customHeight="1">
      <c r="A50" s="74"/>
      <c r="B50" s="74" t="s">
        <v>481</v>
      </c>
      <c r="C50" s="336">
        <v>0.36648195297289204</v>
      </c>
      <c r="D50" s="336">
        <v>0.3702301194290708</v>
      </c>
      <c r="E50" s="336">
        <v>0.34631176553872295</v>
      </c>
      <c r="F50" s="336">
        <v>0.32775084471867194</v>
      </c>
      <c r="G50" s="336"/>
      <c r="H50" s="336">
        <v>0.58559233188557736</v>
      </c>
      <c r="I50" s="336">
        <v>0.57020099038741623</v>
      </c>
      <c r="J50" s="336">
        <v>0.56633158714427301</v>
      </c>
      <c r="K50" s="336">
        <v>0.55663287791978844</v>
      </c>
      <c r="L50" s="336"/>
      <c r="M50" s="336">
        <v>4.7925715141530628E-2</v>
      </c>
      <c r="N50" s="336">
        <v>5.9568890183512961E-2</v>
      </c>
      <c r="O50" s="336">
        <v>8.7356647317004099E-2</v>
      </c>
      <c r="P50" s="336">
        <v>0.11561627736153959</v>
      </c>
      <c r="Q50" s="336"/>
    </row>
    <row r="51" spans="1:17" s="4" customFormat="1" ht="15.75" customHeight="1">
      <c r="A51" s="74"/>
      <c r="B51" s="74" t="s">
        <v>482</v>
      </c>
      <c r="C51" s="336">
        <v>0.31752178121974833</v>
      </c>
      <c r="D51" s="336">
        <v>0.31528964862298198</v>
      </c>
      <c r="E51" s="336">
        <v>0.30029732408325072</v>
      </c>
      <c r="F51" s="336">
        <v>0.27300613496932513</v>
      </c>
      <c r="G51" s="336"/>
      <c r="H51" s="336">
        <v>0.58567279767666991</v>
      </c>
      <c r="I51" s="336">
        <v>0.55365622032288697</v>
      </c>
      <c r="J51" s="336">
        <v>0.51635282457879084</v>
      </c>
      <c r="K51" s="336">
        <v>0.50920245398773001</v>
      </c>
      <c r="L51" s="336"/>
      <c r="M51" s="336">
        <v>9.6805421103581799E-2</v>
      </c>
      <c r="N51" s="336">
        <v>0.13105413105413105</v>
      </c>
      <c r="O51" s="336">
        <v>0.18334985133795836</v>
      </c>
      <c r="P51" s="336">
        <v>0.21779141104294478</v>
      </c>
      <c r="Q51" s="336"/>
    </row>
    <row r="52" spans="1:17" s="4" customFormat="1" ht="15.75" customHeight="1">
      <c r="A52" s="74"/>
      <c r="B52" s="74" t="s">
        <v>483</v>
      </c>
      <c r="C52" s="336" t="s">
        <v>134</v>
      </c>
      <c r="D52" s="336" t="s">
        <v>134</v>
      </c>
      <c r="E52" s="336" t="s">
        <v>134</v>
      </c>
      <c r="F52" s="336" t="s">
        <v>134</v>
      </c>
      <c r="G52" s="336"/>
      <c r="H52" s="336" t="s">
        <v>134</v>
      </c>
      <c r="I52" s="336" t="s">
        <v>134</v>
      </c>
      <c r="J52" s="336" t="s">
        <v>134</v>
      </c>
      <c r="K52" s="336" t="s">
        <v>134</v>
      </c>
      <c r="L52" s="336"/>
      <c r="M52" s="336" t="s">
        <v>134</v>
      </c>
      <c r="N52" s="336" t="s">
        <v>134</v>
      </c>
      <c r="O52" s="336" t="s">
        <v>134</v>
      </c>
      <c r="P52" s="336" t="s">
        <v>134</v>
      </c>
      <c r="Q52" s="336"/>
    </row>
    <row r="53" spans="1:17" s="4" customFormat="1" ht="15.75" customHeight="1">
      <c r="A53" s="74"/>
      <c r="B53" s="74" t="s">
        <v>73</v>
      </c>
      <c r="C53" s="336">
        <v>0.34956265149120036</v>
      </c>
      <c r="D53" s="336">
        <v>0.34204452386270567</v>
      </c>
      <c r="E53" s="336">
        <v>0.33247327681533356</v>
      </c>
      <c r="F53" s="336">
        <v>0.33029106333187069</v>
      </c>
      <c r="G53" s="336"/>
      <c r="H53" s="336">
        <v>0.61829486774159548</v>
      </c>
      <c r="I53" s="336">
        <v>0.61879234606507338</v>
      </c>
      <c r="J53" s="336">
        <v>0.58610394397346111</v>
      </c>
      <c r="K53" s="336">
        <v>0.56249817171273953</v>
      </c>
      <c r="L53" s="336"/>
      <c r="M53" s="336">
        <v>3.2142480767204128E-2</v>
      </c>
      <c r="N53" s="336">
        <v>3.9163130072220984E-2</v>
      </c>
      <c r="O53" s="336">
        <v>8.1422779211205304E-2</v>
      </c>
      <c r="P53" s="336">
        <v>0.1072107649553898</v>
      </c>
      <c r="Q53" s="336"/>
    </row>
    <row r="54" spans="1:17" ht="15.75" customHeight="1">
      <c r="A54" s="74"/>
      <c r="B54" s="74" t="s">
        <v>484</v>
      </c>
      <c r="C54" s="336">
        <v>0.32564102564102565</v>
      </c>
      <c r="D54" s="336">
        <v>0.31831566548881035</v>
      </c>
      <c r="E54" s="336">
        <v>0.30556125589985633</v>
      </c>
      <c r="F54" s="336">
        <v>0.30681346073950977</v>
      </c>
      <c r="G54" s="336"/>
      <c r="H54" s="336">
        <v>0.64444444444444449</v>
      </c>
      <c r="I54" s="336">
        <v>0.64988221436984683</v>
      </c>
      <c r="J54" s="336">
        <v>0.62240919351528834</v>
      </c>
      <c r="K54" s="336">
        <v>0.60157872870793516</v>
      </c>
      <c r="L54" s="336"/>
      <c r="M54" s="336">
        <v>2.9914529914529916E-2</v>
      </c>
      <c r="N54" s="336">
        <v>3.1802120141342753E-2</v>
      </c>
      <c r="O54" s="336">
        <v>7.2029550584855329E-2</v>
      </c>
      <c r="P54" s="336">
        <v>9.1607810552555041E-2</v>
      </c>
      <c r="Q54" s="336"/>
    </row>
    <row r="55" spans="1:17" s="13" customFormat="1" ht="15.75" customHeight="1">
      <c r="A55" s="74"/>
      <c r="B55" s="74" t="s">
        <v>485</v>
      </c>
      <c r="C55" s="336">
        <v>0.38371040723981903</v>
      </c>
      <c r="D55" s="336">
        <v>0.36380737396538754</v>
      </c>
      <c r="E55" s="336">
        <v>0.32614905219423529</v>
      </c>
      <c r="F55" s="336">
        <v>0.31617264690587621</v>
      </c>
      <c r="G55" s="336"/>
      <c r="H55" s="336">
        <v>0.5787330316742082</v>
      </c>
      <c r="I55" s="336">
        <v>0.58352144469525957</v>
      </c>
      <c r="J55" s="336">
        <v>0.56660607634380677</v>
      </c>
      <c r="K55" s="336">
        <v>0.53978159126365055</v>
      </c>
      <c r="L55" s="336"/>
      <c r="M55" s="336">
        <v>3.7556561085972849E-2</v>
      </c>
      <c r="N55" s="336">
        <v>5.2671181339352897E-2</v>
      </c>
      <c r="O55" s="336">
        <v>0.10724487146195794</v>
      </c>
      <c r="P55" s="336">
        <v>0.14404576183047321</v>
      </c>
      <c r="Q55" s="336"/>
    </row>
    <row r="56" spans="1:17" s="13" customFormat="1" ht="15.75" customHeight="1">
      <c r="A56" s="74"/>
      <c r="B56" s="74" t="s">
        <v>486</v>
      </c>
      <c r="C56" s="336">
        <v>0.35391973383239761</v>
      </c>
      <c r="D56" s="336">
        <v>0.35754100971492275</v>
      </c>
      <c r="E56" s="336">
        <v>0.35035233032513291</v>
      </c>
      <c r="F56" s="336">
        <v>0.33670205961366251</v>
      </c>
      <c r="G56" s="336"/>
      <c r="H56" s="336">
        <v>0.63069245165315035</v>
      </c>
      <c r="I56" s="336">
        <v>0.61825131390348786</v>
      </c>
      <c r="J56" s="336">
        <v>0.56719001112622081</v>
      </c>
      <c r="K56" s="336">
        <v>0.53844185749008566</v>
      </c>
      <c r="L56" s="336"/>
      <c r="M56" s="336">
        <v>1.5387814514452069E-2</v>
      </c>
      <c r="N56" s="336">
        <v>2.4207676381589424E-2</v>
      </c>
      <c r="O56" s="336">
        <v>8.2457658548646312E-2</v>
      </c>
      <c r="P56" s="336">
        <v>0.12485608289625176</v>
      </c>
      <c r="Q56" s="336"/>
    </row>
    <row r="57" spans="1:17" ht="15.75" customHeight="1">
      <c r="A57" s="74"/>
      <c r="B57" s="74" t="s">
        <v>548</v>
      </c>
      <c r="C57" s="336" t="s">
        <v>134</v>
      </c>
      <c r="D57" s="336" t="s">
        <v>134</v>
      </c>
      <c r="E57" s="336">
        <v>0.34624052448268799</v>
      </c>
      <c r="F57" s="336">
        <v>0.34452024647887325</v>
      </c>
      <c r="G57" s="336"/>
      <c r="H57" s="336" t="s">
        <v>134</v>
      </c>
      <c r="I57" s="336" t="s">
        <v>134</v>
      </c>
      <c r="J57" s="336">
        <v>0.59803318992009835</v>
      </c>
      <c r="K57" s="336">
        <v>0.57152288732394363</v>
      </c>
      <c r="L57" s="336"/>
      <c r="M57" s="336" t="s">
        <v>134</v>
      </c>
      <c r="N57" s="336" t="s">
        <v>134</v>
      </c>
      <c r="O57" s="336">
        <v>5.5726285597213689E-2</v>
      </c>
      <c r="P57" s="336">
        <v>8.3956866197183094E-2</v>
      </c>
      <c r="Q57" s="336"/>
    </row>
    <row r="58" spans="1:17" ht="15.75" customHeight="1">
      <c r="A58" s="74"/>
      <c r="B58" s="74" t="s">
        <v>487</v>
      </c>
      <c r="C58" s="336" t="s">
        <v>452</v>
      </c>
      <c r="D58" s="336">
        <v>0.27413479052823314</v>
      </c>
      <c r="E58" s="336">
        <v>0.32211184694628403</v>
      </c>
      <c r="F58" s="336">
        <v>0.32726810026720959</v>
      </c>
      <c r="G58" s="336"/>
      <c r="H58" s="336">
        <v>0.36153846153846153</v>
      </c>
      <c r="I58" s="336">
        <v>0.61111111111111116</v>
      </c>
      <c r="J58" s="336">
        <v>0.58480500367917587</v>
      </c>
      <c r="K58" s="336">
        <v>0.55783178521440391</v>
      </c>
      <c r="L58" s="336"/>
      <c r="M58" s="336">
        <v>0.6</v>
      </c>
      <c r="N58" s="336">
        <v>0.11475409836065574</v>
      </c>
      <c r="O58" s="336">
        <v>9.3083149374540097E-2</v>
      </c>
      <c r="P58" s="336">
        <v>0.11490011451838657</v>
      </c>
      <c r="Q58" s="336"/>
    </row>
    <row r="59" spans="1:17" ht="15.75" customHeight="1">
      <c r="A59" s="74"/>
      <c r="B59" s="74" t="s">
        <v>488</v>
      </c>
      <c r="C59" s="336" t="s">
        <v>134</v>
      </c>
      <c r="D59" s="336" t="s">
        <v>134</v>
      </c>
      <c r="E59" s="336" t="s">
        <v>134</v>
      </c>
      <c r="F59" s="336">
        <v>0.34559789750328518</v>
      </c>
      <c r="G59" s="336"/>
      <c r="H59" s="336" t="s">
        <v>134</v>
      </c>
      <c r="I59" s="336" t="s">
        <v>134</v>
      </c>
      <c r="J59" s="336" t="s">
        <v>134</v>
      </c>
      <c r="K59" s="336">
        <v>0.6176084099868594</v>
      </c>
      <c r="L59" s="336"/>
      <c r="M59" s="336" t="s">
        <v>134</v>
      </c>
      <c r="N59" s="336" t="s">
        <v>134</v>
      </c>
      <c r="O59" s="336" t="s">
        <v>134</v>
      </c>
      <c r="P59" s="336">
        <v>3.6793692509855452E-2</v>
      </c>
      <c r="Q59" s="336"/>
    </row>
    <row r="60" spans="1:17" ht="15.75" customHeight="1">
      <c r="A60" s="74"/>
      <c r="B60" s="74" t="s">
        <v>64</v>
      </c>
      <c r="C60" s="336">
        <v>0.21868787276341947</v>
      </c>
      <c r="D60" s="336">
        <v>0.26470588235294118</v>
      </c>
      <c r="E60" s="336">
        <v>0.34336219980358895</v>
      </c>
      <c r="F60" s="336">
        <v>0.34822835646382999</v>
      </c>
      <c r="G60" s="336"/>
      <c r="H60" s="336">
        <v>0.59111994698475812</v>
      </c>
      <c r="I60" s="336">
        <v>0.60859728506787325</v>
      </c>
      <c r="J60" s="336">
        <v>0.57575216498526915</v>
      </c>
      <c r="K60" s="336">
        <v>0.56082558080422962</v>
      </c>
      <c r="L60" s="336"/>
      <c r="M60" s="336">
        <v>0.19019218025182241</v>
      </c>
      <c r="N60" s="336">
        <v>0.12669683257918551</v>
      </c>
      <c r="O60" s="336">
        <v>8.0885635211141865E-2</v>
      </c>
      <c r="P60" s="336">
        <v>9.0946062731940419E-2</v>
      </c>
      <c r="Q60" s="336"/>
    </row>
    <row r="61" spans="1:17" ht="15.75" customHeight="1">
      <c r="A61" s="74"/>
      <c r="B61" s="74" t="s">
        <v>489</v>
      </c>
      <c r="C61" s="336">
        <v>0.20537261698440207</v>
      </c>
      <c r="D61" s="336">
        <v>0.2090443686006826</v>
      </c>
      <c r="E61" s="336">
        <v>0.19203747072599531</v>
      </c>
      <c r="F61" s="336">
        <v>0.18374816983894582</v>
      </c>
      <c r="G61" s="336"/>
      <c r="H61" s="336">
        <v>0.57538994800693244</v>
      </c>
      <c r="I61" s="336">
        <v>0.56569965870307171</v>
      </c>
      <c r="J61" s="336">
        <v>0.52224824355971899</v>
      </c>
      <c r="K61" s="336">
        <v>0.50439238653001461</v>
      </c>
      <c r="L61" s="336"/>
      <c r="M61" s="336">
        <v>0.21923743500866552</v>
      </c>
      <c r="N61" s="336">
        <v>0.22525597269624573</v>
      </c>
      <c r="O61" s="336">
        <v>0.2857142857142857</v>
      </c>
      <c r="P61" s="336">
        <v>0.31185944363103951</v>
      </c>
      <c r="Q61" s="336"/>
    </row>
    <row r="62" spans="1:17" ht="15.75" customHeight="1">
      <c r="A62" s="74"/>
      <c r="B62" s="74" t="s">
        <v>490</v>
      </c>
      <c r="C62" s="336">
        <v>0.27586206896551724</v>
      </c>
      <c r="D62" s="336">
        <v>0.32626262626262625</v>
      </c>
      <c r="E62" s="336">
        <v>0.36626648297579217</v>
      </c>
      <c r="F62" s="336">
        <v>0.36155942150492559</v>
      </c>
      <c r="G62" s="336"/>
      <c r="H62" s="336">
        <v>0.68965517241379315</v>
      </c>
      <c r="I62" s="336">
        <v>0.65252525252525251</v>
      </c>
      <c r="J62" s="336">
        <v>0.58236567604802203</v>
      </c>
      <c r="K62" s="336">
        <v>0.56612869419408929</v>
      </c>
      <c r="L62" s="336"/>
      <c r="M62" s="336" t="s">
        <v>452</v>
      </c>
      <c r="N62" s="336">
        <v>2.1212121212121213E-2</v>
      </c>
      <c r="O62" s="336">
        <v>5.136784097618579E-2</v>
      </c>
      <c r="P62" s="336">
        <v>7.2311884300985119E-2</v>
      </c>
      <c r="Q62" s="336"/>
    </row>
    <row r="63" spans="1:17" ht="15.75" customHeight="1">
      <c r="A63" s="74"/>
      <c r="B63" s="74" t="s">
        <v>491</v>
      </c>
      <c r="C63" s="336">
        <v>0.25523012552301255</v>
      </c>
      <c r="D63" s="336">
        <v>0.27346938775510204</v>
      </c>
      <c r="E63" s="336">
        <v>0.35937177102707168</v>
      </c>
      <c r="F63" s="336">
        <v>0.35935182015291567</v>
      </c>
      <c r="G63" s="336"/>
      <c r="H63" s="336">
        <v>0.61924686192468614</v>
      </c>
      <c r="I63" s="336">
        <v>0.62244897959183676</v>
      </c>
      <c r="J63" s="336">
        <v>0.58297168836536473</v>
      </c>
      <c r="K63" s="336">
        <v>0.56384799726121193</v>
      </c>
      <c r="L63" s="336"/>
      <c r="M63" s="336">
        <v>0.12552301255230125</v>
      </c>
      <c r="N63" s="336">
        <v>0.10408163265306122</v>
      </c>
      <c r="O63" s="336">
        <v>5.7656540607563547E-2</v>
      </c>
      <c r="P63" s="336">
        <v>7.6800182585872415E-2</v>
      </c>
      <c r="Q63" s="336"/>
    </row>
    <row r="64" spans="1:17" s="13" customFormat="1" ht="15.75" customHeight="1">
      <c r="A64" s="74"/>
      <c r="B64" s="74" t="s">
        <v>549</v>
      </c>
      <c r="C64" s="336" t="s">
        <v>134</v>
      </c>
      <c r="D64" s="336" t="s">
        <v>134</v>
      </c>
      <c r="E64" s="336" t="s">
        <v>134</v>
      </c>
      <c r="F64" s="336">
        <v>0.36545875096376251</v>
      </c>
      <c r="G64" s="336"/>
      <c r="H64" s="336" t="s">
        <v>134</v>
      </c>
      <c r="I64" s="336" t="s">
        <v>134</v>
      </c>
      <c r="J64" s="336" t="s">
        <v>134</v>
      </c>
      <c r="K64" s="336">
        <v>0.60755589822667699</v>
      </c>
      <c r="L64" s="336"/>
      <c r="M64" s="336" t="s">
        <v>134</v>
      </c>
      <c r="N64" s="336" t="s">
        <v>134</v>
      </c>
      <c r="O64" s="336" t="s">
        <v>134</v>
      </c>
      <c r="P64" s="336">
        <v>2.6985350809560524E-2</v>
      </c>
      <c r="Q64" s="336"/>
    </row>
    <row r="65" spans="1:20" s="13" customFormat="1" ht="15.75" customHeight="1">
      <c r="A65" s="74"/>
      <c r="B65" s="74" t="s">
        <v>492</v>
      </c>
      <c r="C65" s="336">
        <v>0.33187092187777695</v>
      </c>
      <c r="D65" s="336">
        <v>0.32064245139219039</v>
      </c>
      <c r="E65" s="336">
        <v>0.30546587807880715</v>
      </c>
      <c r="F65" s="336">
        <v>0.29786712035104229</v>
      </c>
      <c r="G65" s="336"/>
      <c r="H65" s="336">
        <v>0.5724731510396831</v>
      </c>
      <c r="I65" s="336">
        <v>0.57120731653523238</v>
      </c>
      <c r="J65" s="336">
        <v>0.55195123841008287</v>
      </c>
      <c r="K65" s="336">
        <v>0.53457131250728995</v>
      </c>
      <c r="L65" s="336"/>
      <c r="M65" s="336">
        <v>9.5655927082539921E-2</v>
      </c>
      <c r="N65" s="336">
        <v>0.10815023207257721</v>
      </c>
      <c r="O65" s="336">
        <v>0.14258288351110995</v>
      </c>
      <c r="P65" s="336">
        <v>0.16756156714166778</v>
      </c>
      <c r="Q65" s="336"/>
    </row>
    <row r="66" spans="1:20" ht="6.75" customHeight="1">
      <c r="A66" s="80"/>
      <c r="B66" s="80"/>
      <c r="C66" s="81"/>
      <c r="D66" s="81"/>
      <c r="E66" s="81"/>
      <c r="F66" s="81"/>
      <c r="G66" s="81"/>
      <c r="H66" s="81"/>
      <c r="I66" s="81"/>
      <c r="J66" s="81"/>
      <c r="K66" s="81"/>
      <c r="L66" s="81"/>
      <c r="M66" s="81"/>
      <c r="N66" s="81"/>
      <c r="O66" s="81"/>
      <c r="P66" s="81"/>
      <c r="Q66" s="80"/>
    </row>
    <row r="67" spans="1:20" ht="14.25" customHeight="1">
      <c r="A67" s="82" t="s">
        <v>143</v>
      </c>
      <c r="B67" s="77"/>
      <c r="C67" s="77"/>
      <c r="D67" s="77"/>
      <c r="E67" s="77"/>
      <c r="F67" s="77"/>
      <c r="G67" s="77"/>
      <c r="H67" s="77"/>
      <c r="I67" s="77"/>
      <c r="J67" s="77"/>
      <c r="K67" s="77"/>
      <c r="L67" s="77"/>
      <c r="M67" s="77"/>
      <c r="N67" s="77"/>
      <c r="O67" s="203"/>
      <c r="P67" s="203"/>
      <c r="Q67" s="77"/>
    </row>
    <row r="68" spans="1:20" ht="14.25" customHeight="1">
      <c r="A68" s="476" t="s">
        <v>320</v>
      </c>
      <c r="B68" s="476"/>
      <c r="C68" s="476"/>
      <c r="D68" s="476"/>
      <c r="E68" s="476"/>
      <c r="F68" s="476"/>
      <c r="G68" s="476"/>
      <c r="H68" s="476"/>
      <c r="I68" s="476"/>
      <c r="J68" s="476"/>
      <c r="K68" s="476"/>
      <c r="L68" s="476"/>
      <c r="M68" s="476"/>
      <c r="N68" s="476"/>
      <c r="O68" s="476"/>
      <c r="P68" s="476"/>
      <c r="Q68" s="77"/>
      <c r="T68" s="274"/>
    </row>
    <row r="69" spans="1:20" ht="14.25" customHeight="1">
      <c r="A69" s="476"/>
      <c r="B69" s="476"/>
      <c r="C69" s="476"/>
      <c r="D69" s="476"/>
      <c r="E69" s="476"/>
      <c r="F69" s="476"/>
      <c r="G69" s="476"/>
      <c r="H69" s="476"/>
      <c r="I69" s="476"/>
      <c r="J69" s="476"/>
      <c r="K69" s="476"/>
      <c r="L69" s="476"/>
      <c r="M69" s="476"/>
      <c r="N69" s="476"/>
      <c r="O69" s="476"/>
      <c r="P69" s="476"/>
      <c r="Q69" s="77"/>
    </row>
    <row r="70" spans="1:20" ht="14.25" customHeight="1">
      <c r="A70" s="476"/>
      <c r="B70" s="476"/>
      <c r="C70" s="476"/>
      <c r="D70" s="476"/>
      <c r="E70" s="476"/>
      <c r="F70" s="476"/>
      <c r="G70" s="476"/>
      <c r="H70" s="476"/>
      <c r="I70" s="476"/>
      <c r="J70" s="476"/>
      <c r="K70" s="476"/>
      <c r="L70" s="476"/>
      <c r="M70" s="476"/>
      <c r="N70" s="476"/>
      <c r="O70" s="476"/>
      <c r="P70" s="476"/>
    </row>
    <row r="71" spans="1:20" ht="14.25" customHeight="1">
      <c r="B71" s="30"/>
      <c r="C71" s="30"/>
      <c r="D71" s="30"/>
      <c r="E71" s="30"/>
    </row>
    <row r="72" spans="1:20" ht="14.25" customHeight="1">
      <c r="N72" s="22"/>
    </row>
    <row r="73" spans="1:20" ht="14.25" customHeight="1"/>
    <row r="74" spans="1:20" ht="14.25" customHeight="1">
      <c r="D74" s="22"/>
    </row>
    <row r="75" spans="1:20" ht="14.25" customHeight="1">
      <c r="D75" s="22"/>
    </row>
    <row r="76" spans="1:20" ht="14.25" customHeight="1"/>
    <row r="77" spans="1:20" ht="14.25" customHeight="1"/>
    <row r="78" spans="1:20" ht="14.25" customHeight="1"/>
    <row r="79" spans="1:20" ht="14.25" customHeight="1"/>
    <row r="80" spans="1:2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sheetData>
  <mergeCells count="2">
    <mergeCell ref="B6:B7"/>
    <mergeCell ref="A68:P70"/>
  </mergeCells>
  <phoneticPr fontId="0" type="noConversion"/>
  <conditionalFormatting sqref="A8:Q64">
    <cfRule type="expression" dxfId="11" priority="14" stopIfTrue="1">
      <formula>LEFT($B8,15)="Gemeente totaal"</formula>
    </cfRule>
    <cfRule type="expression" dxfId="10" priority="15" stopIfTrue="1">
      <formula>LEFT($B8,7)="Almere "</formula>
    </cfRule>
    <cfRule type="expression" dxfId="9" priority="16" stopIfTrue="1">
      <formula>MOD(ROW(),2)=0</formula>
    </cfRule>
  </conditionalFormatting>
  <conditionalFormatting sqref="A65:Q65">
    <cfRule type="expression" dxfId="8" priority="1" stopIfTrue="1">
      <formula>LEFT($B65,15)="Gemeente totaal"</formula>
    </cfRule>
    <cfRule type="expression" dxfId="7" priority="2" stopIfTrue="1">
      <formula>LEFT($B65,7)="Almere "</formula>
    </cfRule>
    <cfRule type="expression" dxfId="6" priority="3" stopIfTrue="1">
      <formula>MOD(ROW(),2)=0</formula>
    </cfRule>
  </conditionalFormatting>
  <hyperlinks>
    <hyperlink ref="S5" location="Inhoud!A1" display="Inhoud!A1"/>
  </hyperlinks>
  <pageMargins left="0.28740157500000002" right="0.28740157500000002" top="0.234251969" bottom="0.234251969" header="0.5" footer="0.5"/>
  <pageSetup paperSize="9" scale="66"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pageSetUpPr fitToPage="1"/>
  </sheetPr>
  <dimension ref="A1:O90"/>
  <sheetViews>
    <sheetView topLeftCell="A5" zoomScale="80" workbookViewId="0">
      <selection activeCell="CC15" sqref="CC15"/>
    </sheetView>
  </sheetViews>
  <sheetFormatPr defaultRowHeight="13.5"/>
  <cols>
    <col min="1" max="1" width="1.28515625" style="3" customWidth="1"/>
    <col min="2" max="2" width="46.7109375" style="3" customWidth="1"/>
    <col min="3" max="6" width="8.7109375" style="3" customWidth="1"/>
    <col min="7" max="7" width="1.5703125" style="3" customWidth="1"/>
    <col min="8" max="9" width="8.7109375" style="3" customWidth="1"/>
    <col min="10" max="11" width="8.7109375" style="19" customWidth="1"/>
    <col min="12" max="12" width="0.7109375" style="3" customWidth="1"/>
    <col min="13" max="13" width="1.5703125" style="3" customWidth="1"/>
    <col min="14" max="14" width="10.5703125" style="3" customWidth="1"/>
    <col min="15" max="15" width="1.5703125" style="3" customWidth="1"/>
    <col min="16" max="78" width="0" style="3" hidden="1" customWidth="1"/>
    <col min="79" max="16384" width="9.140625" style="3"/>
  </cols>
  <sheetData>
    <row r="1" spans="1:14" hidden="1"/>
    <row r="2" spans="1:14" hidden="1"/>
    <row r="3" spans="1:14" hidden="1"/>
    <row r="4" spans="1:14" hidden="1"/>
    <row r="5" spans="1:14" ht="28.5" customHeight="1">
      <c r="A5" s="29" t="s">
        <v>551</v>
      </c>
      <c r="K5" s="342" t="s">
        <v>295</v>
      </c>
      <c r="L5" s="342"/>
      <c r="M5" s="10"/>
      <c r="N5" s="57" t="s">
        <v>185</v>
      </c>
    </row>
    <row r="6" spans="1:14" s="1" customFormat="1" ht="18" customHeight="1">
      <c r="A6" s="246"/>
      <c r="B6" s="477" t="s">
        <v>63</v>
      </c>
      <c r="C6" s="247" t="s">
        <v>120</v>
      </c>
      <c r="D6" s="247"/>
      <c r="E6" s="258"/>
      <c r="F6" s="258"/>
      <c r="G6" s="247"/>
      <c r="H6" s="247" t="s">
        <v>288</v>
      </c>
      <c r="I6" s="247"/>
      <c r="J6" s="247"/>
      <c r="K6" s="258"/>
      <c r="L6" s="247"/>
    </row>
    <row r="7" spans="1:14" s="2" customFormat="1" ht="18" customHeight="1">
      <c r="A7" s="249"/>
      <c r="B7" s="478"/>
      <c r="C7" s="250">
        <v>2015</v>
      </c>
      <c r="D7" s="252">
        <v>2018</v>
      </c>
      <c r="E7" s="262">
        <v>2025</v>
      </c>
      <c r="F7" s="257">
        <v>2030</v>
      </c>
      <c r="G7" s="262"/>
      <c r="H7" s="250">
        <v>2015</v>
      </c>
      <c r="I7" s="252">
        <v>2018</v>
      </c>
      <c r="J7" s="252">
        <v>2025</v>
      </c>
      <c r="K7" s="257">
        <v>2030</v>
      </c>
      <c r="L7" s="262"/>
    </row>
    <row r="8" spans="1:14" s="12" customFormat="1" ht="15.75" customHeight="1">
      <c r="A8" s="74"/>
      <c r="B8" s="74" t="s">
        <v>67</v>
      </c>
      <c r="C8" s="76">
        <v>21941</v>
      </c>
      <c r="D8" s="76">
        <v>22795</v>
      </c>
      <c r="E8" s="76">
        <v>24936</v>
      </c>
      <c r="F8" s="76">
        <v>24937</v>
      </c>
      <c r="G8" s="76"/>
      <c r="H8" s="451">
        <v>10127</v>
      </c>
      <c r="I8" s="76">
        <v>10398</v>
      </c>
      <c r="J8" s="76">
        <v>11365</v>
      </c>
      <c r="K8" s="76">
        <v>11667</v>
      </c>
      <c r="L8" s="76"/>
    </row>
    <row r="9" spans="1:14" ht="15.75" customHeight="1">
      <c r="A9" s="74"/>
      <c r="B9" s="74" t="s">
        <v>442</v>
      </c>
      <c r="C9" s="76">
        <v>1528</v>
      </c>
      <c r="D9" s="76">
        <v>1626</v>
      </c>
      <c r="E9" s="76">
        <v>2168</v>
      </c>
      <c r="F9" s="76">
        <v>2581</v>
      </c>
      <c r="G9" s="76"/>
      <c r="H9" s="451">
        <v>938</v>
      </c>
      <c r="I9" s="76">
        <v>991</v>
      </c>
      <c r="J9" s="76">
        <v>1241</v>
      </c>
      <c r="K9" s="76">
        <v>1491</v>
      </c>
      <c r="L9" s="76"/>
    </row>
    <row r="10" spans="1:14" ht="15.75" customHeight="1">
      <c r="A10" s="74"/>
      <c r="B10" s="74" t="s">
        <v>443</v>
      </c>
      <c r="C10" s="76">
        <v>2698</v>
      </c>
      <c r="D10" s="76">
        <v>2775</v>
      </c>
      <c r="E10" s="76">
        <v>3053</v>
      </c>
      <c r="F10" s="76">
        <v>2984</v>
      </c>
      <c r="G10" s="76"/>
      <c r="H10" s="451">
        <v>1324</v>
      </c>
      <c r="I10" s="76">
        <v>1347</v>
      </c>
      <c r="J10" s="76">
        <v>1475</v>
      </c>
      <c r="K10" s="76">
        <v>1475</v>
      </c>
      <c r="L10" s="76"/>
    </row>
    <row r="11" spans="1:14" ht="15.75" customHeight="1">
      <c r="A11" s="74"/>
      <c r="B11" s="74" t="s">
        <v>444</v>
      </c>
      <c r="C11" s="76">
        <v>2376</v>
      </c>
      <c r="D11" s="76">
        <v>2436</v>
      </c>
      <c r="E11" s="76">
        <v>2462</v>
      </c>
      <c r="F11" s="76">
        <v>2392</v>
      </c>
      <c r="G11" s="76"/>
      <c r="H11" s="451">
        <v>1130</v>
      </c>
      <c r="I11" s="76">
        <v>1130</v>
      </c>
      <c r="J11" s="76">
        <v>1154</v>
      </c>
      <c r="K11" s="76">
        <v>1154</v>
      </c>
      <c r="L11" s="76"/>
    </row>
    <row r="12" spans="1:14" ht="15.75" customHeight="1">
      <c r="A12" s="74"/>
      <c r="B12" s="74" t="s">
        <v>445</v>
      </c>
      <c r="C12" s="76">
        <v>2187</v>
      </c>
      <c r="D12" s="76">
        <v>2221</v>
      </c>
      <c r="E12" s="76">
        <v>2198</v>
      </c>
      <c r="F12" s="76">
        <v>2154</v>
      </c>
      <c r="G12" s="76"/>
      <c r="H12" s="451">
        <v>1026</v>
      </c>
      <c r="I12" s="76">
        <v>1028</v>
      </c>
      <c r="J12" s="76">
        <v>1028</v>
      </c>
      <c r="K12" s="76">
        <v>1028</v>
      </c>
      <c r="L12" s="76"/>
    </row>
    <row r="13" spans="1:14" ht="15.75" customHeight="1">
      <c r="A13" s="74"/>
      <c r="B13" s="74" t="s">
        <v>446</v>
      </c>
      <c r="C13" s="76">
        <v>2304</v>
      </c>
      <c r="D13" s="76">
        <v>2334</v>
      </c>
      <c r="E13" s="76">
        <v>2293</v>
      </c>
      <c r="F13" s="76">
        <v>2253</v>
      </c>
      <c r="G13" s="76"/>
      <c r="H13" s="451">
        <v>987</v>
      </c>
      <c r="I13" s="76">
        <v>987</v>
      </c>
      <c r="J13" s="76">
        <v>987</v>
      </c>
      <c r="K13" s="76">
        <v>987</v>
      </c>
      <c r="L13" s="76"/>
    </row>
    <row r="14" spans="1:14" ht="15.75" customHeight="1">
      <c r="A14" s="74"/>
      <c r="B14" s="74" t="s">
        <v>447</v>
      </c>
      <c r="C14" s="76">
        <v>2850</v>
      </c>
      <c r="D14" s="76">
        <v>2884</v>
      </c>
      <c r="E14" s="76">
        <v>3031</v>
      </c>
      <c r="F14" s="76">
        <v>2939</v>
      </c>
      <c r="G14" s="76"/>
      <c r="H14" s="451">
        <v>1233</v>
      </c>
      <c r="I14" s="76">
        <v>1233</v>
      </c>
      <c r="J14" s="76">
        <v>1309</v>
      </c>
      <c r="K14" s="76">
        <v>1309</v>
      </c>
      <c r="L14" s="76"/>
    </row>
    <row r="15" spans="1:14" s="4" customFormat="1" ht="15.75" customHeight="1">
      <c r="A15" s="74"/>
      <c r="B15" s="74" t="s">
        <v>448</v>
      </c>
      <c r="C15" s="76">
        <v>2639</v>
      </c>
      <c r="D15" s="76">
        <v>2679</v>
      </c>
      <c r="E15" s="76">
        <v>2756</v>
      </c>
      <c r="F15" s="76">
        <v>2696</v>
      </c>
      <c r="G15" s="76"/>
      <c r="H15" s="451">
        <v>1150</v>
      </c>
      <c r="I15" s="76">
        <v>1161</v>
      </c>
      <c r="J15" s="76">
        <v>1205</v>
      </c>
      <c r="K15" s="76">
        <v>1207</v>
      </c>
      <c r="L15" s="76"/>
    </row>
    <row r="16" spans="1:14" ht="15.75" customHeight="1">
      <c r="A16" s="74"/>
      <c r="B16" s="74" t="s">
        <v>449</v>
      </c>
      <c r="C16" s="76">
        <v>3280</v>
      </c>
      <c r="D16" s="76">
        <v>3396</v>
      </c>
      <c r="E16" s="76">
        <v>3737</v>
      </c>
      <c r="F16" s="76">
        <v>3650</v>
      </c>
      <c r="G16" s="76"/>
      <c r="H16" s="451">
        <v>1598</v>
      </c>
      <c r="I16" s="76">
        <v>1625</v>
      </c>
      <c r="J16" s="76">
        <v>1780</v>
      </c>
      <c r="K16" s="76">
        <v>1780</v>
      </c>
      <c r="L16" s="76"/>
    </row>
    <row r="17" spans="1:12" ht="15.75" customHeight="1">
      <c r="A17" s="74"/>
      <c r="B17" s="74" t="s">
        <v>450</v>
      </c>
      <c r="C17" s="76">
        <v>1578</v>
      </c>
      <c r="D17" s="76">
        <v>1583</v>
      </c>
      <c r="E17" s="76">
        <v>1537</v>
      </c>
      <c r="F17" s="76">
        <v>1508</v>
      </c>
      <c r="G17" s="76"/>
      <c r="H17" s="451">
        <v>590</v>
      </c>
      <c r="I17" s="76">
        <v>590</v>
      </c>
      <c r="J17" s="76">
        <v>590</v>
      </c>
      <c r="K17" s="76">
        <v>590</v>
      </c>
      <c r="L17" s="76"/>
    </row>
    <row r="18" spans="1:12" ht="15.75" customHeight="1">
      <c r="A18" s="74"/>
      <c r="B18" s="74" t="s">
        <v>547</v>
      </c>
      <c r="C18" s="76">
        <v>493</v>
      </c>
      <c r="D18" s="76">
        <v>490</v>
      </c>
      <c r="E18" s="76">
        <v>669</v>
      </c>
      <c r="F18" s="76">
        <v>797</v>
      </c>
      <c r="G18" s="76"/>
      <c r="H18" s="451">
        <v>151</v>
      </c>
      <c r="I18" s="76">
        <v>156</v>
      </c>
      <c r="J18" s="76">
        <v>209</v>
      </c>
      <c r="K18" s="76">
        <v>259</v>
      </c>
      <c r="L18" s="76"/>
    </row>
    <row r="19" spans="1:12" ht="15.75" customHeight="1">
      <c r="A19" s="74"/>
      <c r="B19" s="74" t="s">
        <v>451</v>
      </c>
      <c r="C19" s="76">
        <v>0</v>
      </c>
      <c r="D19" s="76">
        <v>363</v>
      </c>
      <c r="E19" s="76">
        <v>1032</v>
      </c>
      <c r="F19" s="76">
        <v>983</v>
      </c>
      <c r="G19" s="76"/>
      <c r="H19" s="451">
        <v>0</v>
      </c>
      <c r="I19" s="76">
        <v>149</v>
      </c>
      <c r="J19" s="76">
        <v>387</v>
      </c>
      <c r="K19" s="76">
        <v>387</v>
      </c>
      <c r="L19" s="76"/>
    </row>
    <row r="20" spans="1:12" ht="15.75" customHeight="1">
      <c r="A20" s="74"/>
      <c r="B20" s="74" t="s">
        <v>453</v>
      </c>
      <c r="C20" s="76" t="s">
        <v>452</v>
      </c>
      <c r="D20" s="76" t="s">
        <v>452</v>
      </c>
      <c r="E20" s="76">
        <v>0</v>
      </c>
      <c r="F20" s="76">
        <v>0</v>
      </c>
      <c r="G20" s="76"/>
      <c r="H20" s="451">
        <v>0</v>
      </c>
      <c r="I20" s="76">
        <v>1</v>
      </c>
      <c r="J20" s="76">
        <v>0</v>
      </c>
      <c r="K20" s="76">
        <v>0</v>
      </c>
      <c r="L20" s="76"/>
    </row>
    <row r="21" spans="1:12" ht="15.75" customHeight="1">
      <c r="A21" s="74"/>
      <c r="B21" s="74" t="s">
        <v>66</v>
      </c>
      <c r="C21" s="76">
        <v>108170</v>
      </c>
      <c r="D21" s="76">
        <v>108822</v>
      </c>
      <c r="E21" s="76">
        <v>111672</v>
      </c>
      <c r="F21" s="76">
        <v>111987</v>
      </c>
      <c r="G21" s="76"/>
      <c r="H21" s="451">
        <v>42698</v>
      </c>
      <c r="I21" s="76">
        <v>43364</v>
      </c>
      <c r="J21" s="76">
        <v>45683</v>
      </c>
      <c r="K21" s="76">
        <v>47025</v>
      </c>
      <c r="L21" s="76"/>
    </row>
    <row r="22" spans="1:12" ht="15.75" customHeight="1">
      <c r="A22" s="74"/>
      <c r="B22" s="74" t="s">
        <v>454</v>
      </c>
      <c r="C22" s="76">
        <v>4085</v>
      </c>
      <c r="D22" s="76">
        <v>4318</v>
      </c>
      <c r="E22" s="76">
        <v>6364</v>
      </c>
      <c r="F22" s="76">
        <v>8032</v>
      </c>
      <c r="G22" s="76"/>
      <c r="H22" s="451">
        <v>2302</v>
      </c>
      <c r="I22" s="76">
        <v>2394</v>
      </c>
      <c r="J22" s="76">
        <v>3375</v>
      </c>
      <c r="K22" s="76">
        <v>4375</v>
      </c>
      <c r="L22" s="76"/>
    </row>
    <row r="23" spans="1:12" ht="15.75" customHeight="1">
      <c r="A23" s="74"/>
      <c r="B23" s="74" t="s">
        <v>455</v>
      </c>
      <c r="C23" s="76">
        <v>10484</v>
      </c>
      <c r="D23" s="76">
        <v>10520</v>
      </c>
      <c r="E23" s="76">
        <v>10233</v>
      </c>
      <c r="F23" s="76">
        <v>10086</v>
      </c>
      <c r="G23" s="76"/>
      <c r="H23" s="451">
        <v>4253</v>
      </c>
      <c r="I23" s="76">
        <v>4434</v>
      </c>
      <c r="J23" s="76">
        <v>4433</v>
      </c>
      <c r="K23" s="76">
        <v>4433</v>
      </c>
      <c r="L23" s="76"/>
    </row>
    <row r="24" spans="1:12" ht="15.75" customHeight="1">
      <c r="A24" s="74"/>
      <c r="B24" s="74" t="s">
        <v>456</v>
      </c>
      <c r="C24" s="76">
        <v>5861</v>
      </c>
      <c r="D24" s="76">
        <v>5840</v>
      </c>
      <c r="E24" s="76">
        <v>5625</v>
      </c>
      <c r="F24" s="76">
        <v>5488</v>
      </c>
      <c r="G24" s="76"/>
      <c r="H24" s="451">
        <v>2122</v>
      </c>
      <c r="I24" s="76">
        <v>2125</v>
      </c>
      <c r="J24" s="76">
        <v>2124</v>
      </c>
      <c r="K24" s="76">
        <v>2124</v>
      </c>
      <c r="L24" s="76"/>
    </row>
    <row r="25" spans="1:12" ht="15.75" customHeight="1">
      <c r="A25" s="74"/>
      <c r="B25" s="74" t="s">
        <v>457</v>
      </c>
      <c r="C25" s="76">
        <v>5663</v>
      </c>
      <c r="D25" s="76">
        <v>5631</v>
      </c>
      <c r="E25" s="76">
        <v>5421</v>
      </c>
      <c r="F25" s="76">
        <v>5334</v>
      </c>
      <c r="G25" s="76"/>
      <c r="H25" s="451">
        <v>2153</v>
      </c>
      <c r="I25" s="76">
        <v>2155</v>
      </c>
      <c r="J25" s="76">
        <v>2155</v>
      </c>
      <c r="K25" s="76">
        <v>2155</v>
      </c>
      <c r="L25" s="76"/>
    </row>
    <row r="26" spans="1:12" ht="15.75" customHeight="1">
      <c r="A26" s="74"/>
      <c r="B26" s="74" t="s">
        <v>458</v>
      </c>
      <c r="C26" s="76">
        <v>3591</v>
      </c>
      <c r="D26" s="76">
        <v>3600</v>
      </c>
      <c r="E26" s="76">
        <v>3498</v>
      </c>
      <c r="F26" s="76">
        <v>3433</v>
      </c>
      <c r="G26" s="76"/>
      <c r="H26" s="451">
        <v>1374</v>
      </c>
      <c r="I26" s="76">
        <v>1374</v>
      </c>
      <c r="J26" s="76">
        <v>1374</v>
      </c>
      <c r="K26" s="76">
        <v>1374</v>
      </c>
      <c r="L26" s="76"/>
    </row>
    <row r="27" spans="1:12" ht="15.75" customHeight="1">
      <c r="A27" s="74"/>
      <c r="B27" s="74" t="s">
        <v>459</v>
      </c>
      <c r="C27" s="76">
        <v>7581</v>
      </c>
      <c r="D27" s="76">
        <v>7486</v>
      </c>
      <c r="E27" s="76">
        <v>7510</v>
      </c>
      <c r="F27" s="76">
        <v>7345</v>
      </c>
      <c r="G27" s="76"/>
      <c r="H27" s="451">
        <v>3095</v>
      </c>
      <c r="I27" s="76">
        <v>3098</v>
      </c>
      <c r="J27" s="76">
        <v>3150</v>
      </c>
      <c r="K27" s="76">
        <v>3150</v>
      </c>
      <c r="L27" s="76"/>
    </row>
    <row r="28" spans="1:12" ht="15.75" customHeight="1">
      <c r="A28" s="74"/>
      <c r="B28" s="74" t="s">
        <v>460</v>
      </c>
      <c r="C28" s="76">
        <v>6049</v>
      </c>
      <c r="D28" s="76">
        <v>5985</v>
      </c>
      <c r="E28" s="76">
        <v>5968</v>
      </c>
      <c r="F28" s="76">
        <v>5847</v>
      </c>
      <c r="G28" s="76"/>
      <c r="H28" s="451">
        <v>2182</v>
      </c>
      <c r="I28" s="76">
        <v>2191</v>
      </c>
      <c r="J28" s="76">
        <v>2231</v>
      </c>
      <c r="K28" s="76">
        <v>2231</v>
      </c>
      <c r="L28" s="76"/>
    </row>
    <row r="29" spans="1:12" ht="15.75" customHeight="1">
      <c r="A29" s="74"/>
      <c r="B29" s="74" t="s">
        <v>461</v>
      </c>
      <c r="C29" s="76">
        <v>10211</v>
      </c>
      <c r="D29" s="76">
        <v>10017</v>
      </c>
      <c r="E29" s="76">
        <v>9953</v>
      </c>
      <c r="F29" s="76">
        <v>9720</v>
      </c>
      <c r="G29" s="76"/>
      <c r="H29" s="451">
        <v>3696</v>
      </c>
      <c r="I29" s="76">
        <v>3715</v>
      </c>
      <c r="J29" s="76">
        <v>3811</v>
      </c>
      <c r="K29" s="76">
        <v>3811</v>
      </c>
      <c r="L29" s="76"/>
    </row>
    <row r="30" spans="1:12" s="4" customFormat="1" ht="15.75" customHeight="1">
      <c r="A30" s="74"/>
      <c r="B30" s="74" t="s">
        <v>462</v>
      </c>
      <c r="C30" s="76">
        <v>2427</v>
      </c>
      <c r="D30" s="76">
        <v>2480</v>
      </c>
      <c r="E30" s="76">
        <v>2469</v>
      </c>
      <c r="F30" s="76">
        <v>2398</v>
      </c>
      <c r="G30" s="76"/>
      <c r="H30" s="451">
        <v>1165</v>
      </c>
      <c r="I30" s="76">
        <v>1166</v>
      </c>
      <c r="J30" s="76">
        <v>1166</v>
      </c>
      <c r="K30" s="76">
        <v>1166</v>
      </c>
      <c r="L30" s="76"/>
    </row>
    <row r="31" spans="1:12" ht="15.75" customHeight="1">
      <c r="A31" s="74"/>
      <c r="B31" s="74" t="s">
        <v>463</v>
      </c>
      <c r="C31" s="76">
        <v>8062</v>
      </c>
      <c r="D31" s="76">
        <v>7996</v>
      </c>
      <c r="E31" s="76">
        <v>7889</v>
      </c>
      <c r="F31" s="76">
        <v>7724</v>
      </c>
      <c r="G31" s="76"/>
      <c r="H31" s="451">
        <v>3295</v>
      </c>
      <c r="I31" s="76">
        <v>3303</v>
      </c>
      <c r="J31" s="76">
        <v>3314</v>
      </c>
      <c r="K31" s="76">
        <v>3314</v>
      </c>
      <c r="L31" s="76"/>
    </row>
    <row r="32" spans="1:12" ht="15.75" customHeight="1">
      <c r="A32" s="74"/>
      <c r="B32" s="74" t="s">
        <v>464</v>
      </c>
      <c r="C32" s="76">
        <v>10148</v>
      </c>
      <c r="D32" s="76">
        <v>10254</v>
      </c>
      <c r="E32" s="76">
        <v>10070</v>
      </c>
      <c r="F32" s="76">
        <v>9844</v>
      </c>
      <c r="G32" s="76"/>
      <c r="H32" s="451">
        <v>4184</v>
      </c>
      <c r="I32" s="76">
        <v>4192</v>
      </c>
      <c r="J32" s="76">
        <v>4199</v>
      </c>
      <c r="K32" s="76">
        <v>4199</v>
      </c>
      <c r="L32" s="76"/>
    </row>
    <row r="33" spans="1:12" ht="15.75" customHeight="1">
      <c r="A33" s="74"/>
      <c r="B33" s="74" t="s">
        <v>465</v>
      </c>
      <c r="C33" s="76">
        <v>11223</v>
      </c>
      <c r="D33" s="76">
        <v>11044</v>
      </c>
      <c r="E33" s="76">
        <v>10937</v>
      </c>
      <c r="F33" s="76">
        <v>10770</v>
      </c>
      <c r="G33" s="76"/>
      <c r="H33" s="451">
        <v>4494</v>
      </c>
      <c r="I33" s="76">
        <v>4495</v>
      </c>
      <c r="J33" s="76">
        <v>4541</v>
      </c>
      <c r="K33" s="76">
        <v>4541</v>
      </c>
      <c r="L33" s="76"/>
    </row>
    <row r="34" spans="1:12" ht="15.75" customHeight="1">
      <c r="A34" s="74"/>
      <c r="B34" s="74" t="s">
        <v>466</v>
      </c>
      <c r="C34" s="76">
        <v>6364</v>
      </c>
      <c r="D34" s="76">
        <v>6406</v>
      </c>
      <c r="E34" s="76">
        <v>6378</v>
      </c>
      <c r="F34" s="76">
        <v>6288</v>
      </c>
      <c r="G34" s="76"/>
      <c r="H34" s="451">
        <v>2636</v>
      </c>
      <c r="I34" s="76">
        <v>2697</v>
      </c>
      <c r="J34" s="76">
        <v>2697</v>
      </c>
      <c r="K34" s="76">
        <v>2697</v>
      </c>
      <c r="L34" s="76"/>
    </row>
    <row r="35" spans="1:12" ht="15.75" customHeight="1">
      <c r="A35" s="74"/>
      <c r="B35" s="74" t="s">
        <v>467</v>
      </c>
      <c r="C35" s="76">
        <v>9916</v>
      </c>
      <c r="D35" s="76">
        <v>9893</v>
      </c>
      <c r="E35" s="76">
        <v>9745</v>
      </c>
      <c r="F35" s="76">
        <v>9532</v>
      </c>
      <c r="G35" s="76"/>
      <c r="H35" s="451">
        <v>3440</v>
      </c>
      <c r="I35" s="76">
        <v>3441</v>
      </c>
      <c r="J35" s="76">
        <v>3537</v>
      </c>
      <c r="K35" s="76">
        <v>3537</v>
      </c>
      <c r="L35" s="76"/>
    </row>
    <row r="36" spans="1:12" ht="15.75" customHeight="1">
      <c r="A36" s="74"/>
      <c r="B36" s="74" t="s">
        <v>468</v>
      </c>
      <c r="C36" s="76">
        <v>6496</v>
      </c>
      <c r="D36" s="76">
        <v>7341</v>
      </c>
      <c r="E36" s="76">
        <v>8706</v>
      </c>
      <c r="F36" s="76">
        <v>8930</v>
      </c>
      <c r="G36" s="76"/>
      <c r="H36" s="451">
        <v>2299</v>
      </c>
      <c r="I36" s="76">
        <v>2577</v>
      </c>
      <c r="J36" s="76">
        <v>3119</v>
      </c>
      <c r="K36" s="76">
        <v>3311</v>
      </c>
      <c r="L36" s="76"/>
    </row>
    <row r="37" spans="1:12" ht="15.75" customHeight="1">
      <c r="A37" s="74"/>
      <c r="B37" s="74" t="s">
        <v>469</v>
      </c>
      <c r="C37" s="76" t="s">
        <v>452</v>
      </c>
      <c r="D37" s="76">
        <v>11</v>
      </c>
      <c r="E37" s="76">
        <v>906</v>
      </c>
      <c r="F37" s="76">
        <v>1216</v>
      </c>
      <c r="G37" s="76"/>
      <c r="H37" s="451">
        <v>8</v>
      </c>
      <c r="I37" s="76">
        <v>7</v>
      </c>
      <c r="J37" s="76">
        <v>457</v>
      </c>
      <c r="K37" s="76">
        <v>607</v>
      </c>
      <c r="L37" s="76"/>
    </row>
    <row r="38" spans="1:12" ht="15.75" customHeight="1">
      <c r="A38" s="74"/>
      <c r="B38" s="74" t="s">
        <v>65</v>
      </c>
      <c r="C38" s="76">
        <v>55818</v>
      </c>
      <c r="D38" s="76">
        <v>56328</v>
      </c>
      <c r="E38" s="76">
        <v>57372</v>
      </c>
      <c r="F38" s="76">
        <v>56554</v>
      </c>
      <c r="G38" s="76"/>
      <c r="H38" s="451">
        <v>21555</v>
      </c>
      <c r="I38" s="76">
        <v>21886</v>
      </c>
      <c r="J38" s="76">
        <v>22969</v>
      </c>
      <c r="K38" s="76">
        <v>23219</v>
      </c>
      <c r="L38" s="76"/>
    </row>
    <row r="39" spans="1:12" ht="15.75" customHeight="1">
      <c r="A39" s="74"/>
      <c r="B39" s="74" t="s">
        <v>470</v>
      </c>
      <c r="C39" s="76">
        <v>1610</v>
      </c>
      <c r="D39" s="76">
        <v>1671</v>
      </c>
      <c r="E39" s="76">
        <v>2592</v>
      </c>
      <c r="F39" s="76">
        <v>3005</v>
      </c>
      <c r="G39" s="76"/>
      <c r="H39" s="451">
        <v>936</v>
      </c>
      <c r="I39" s="76">
        <v>937</v>
      </c>
      <c r="J39" s="76">
        <v>1437</v>
      </c>
      <c r="K39" s="76">
        <v>1687</v>
      </c>
      <c r="L39" s="76"/>
    </row>
    <row r="40" spans="1:12" ht="15.75" customHeight="1">
      <c r="A40" s="74"/>
      <c r="B40" s="74" t="s">
        <v>471</v>
      </c>
      <c r="C40" s="76">
        <v>5974</v>
      </c>
      <c r="D40" s="76">
        <v>5888</v>
      </c>
      <c r="E40" s="76">
        <v>5694</v>
      </c>
      <c r="F40" s="76">
        <v>5568</v>
      </c>
      <c r="G40" s="76"/>
      <c r="H40" s="451">
        <v>1972</v>
      </c>
      <c r="I40" s="76">
        <v>1988</v>
      </c>
      <c r="J40" s="76">
        <v>1988</v>
      </c>
      <c r="K40" s="76">
        <v>1988</v>
      </c>
      <c r="L40" s="76"/>
    </row>
    <row r="41" spans="1:12" s="4" customFormat="1" ht="15.75" customHeight="1">
      <c r="A41" s="74"/>
      <c r="B41" s="74" t="s">
        <v>472</v>
      </c>
      <c r="C41" s="76">
        <v>5385</v>
      </c>
      <c r="D41" s="76">
        <v>5336</v>
      </c>
      <c r="E41" s="76">
        <v>5132</v>
      </c>
      <c r="F41" s="76">
        <v>5004</v>
      </c>
      <c r="G41" s="76"/>
      <c r="H41" s="451">
        <v>2003</v>
      </c>
      <c r="I41" s="76">
        <v>2010</v>
      </c>
      <c r="J41" s="76">
        <v>2009</v>
      </c>
      <c r="K41" s="76">
        <v>2009</v>
      </c>
      <c r="L41" s="76"/>
    </row>
    <row r="42" spans="1:12" ht="15.75" customHeight="1">
      <c r="A42" s="74"/>
      <c r="B42" s="74" t="s">
        <v>473</v>
      </c>
      <c r="C42" s="76">
        <v>4035</v>
      </c>
      <c r="D42" s="76">
        <v>4024</v>
      </c>
      <c r="E42" s="76">
        <v>3987</v>
      </c>
      <c r="F42" s="76">
        <v>3912</v>
      </c>
      <c r="G42" s="76"/>
      <c r="H42" s="451">
        <v>1645</v>
      </c>
      <c r="I42" s="76">
        <v>1648</v>
      </c>
      <c r="J42" s="76">
        <v>1645</v>
      </c>
      <c r="K42" s="76">
        <v>1645</v>
      </c>
      <c r="L42" s="76"/>
    </row>
    <row r="43" spans="1:12" ht="15.75" customHeight="1">
      <c r="A43" s="74"/>
      <c r="B43" s="74" t="s">
        <v>474</v>
      </c>
      <c r="C43" s="76">
        <v>4541</v>
      </c>
      <c r="D43" s="76">
        <v>4482</v>
      </c>
      <c r="E43" s="76">
        <v>4430</v>
      </c>
      <c r="F43" s="76">
        <v>4335</v>
      </c>
      <c r="G43" s="76"/>
      <c r="H43" s="451">
        <v>1857</v>
      </c>
      <c r="I43" s="76">
        <v>1856</v>
      </c>
      <c r="J43" s="76">
        <v>1856</v>
      </c>
      <c r="K43" s="76">
        <v>1856</v>
      </c>
      <c r="L43" s="76"/>
    </row>
    <row r="44" spans="1:12" ht="15.75" customHeight="1">
      <c r="A44" s="74"/>
      <c r="B44" s="74" t="s">
        <v>475</v>
      </c>
      <c r="C44" s="76">
        <v>3952</v>
      </c>
      <c r="D44" s="76">
        <v>4151</v>
      </c>
      <c r="E44" s="76">
        <v>4043</v>
      </c>
      <c r="F44" s="76">
        <v>3980</v>
      </c>
      <c r="G44" s="76"/>
      <c r="H44" s="451">
        <v>1536</v>
      </c>
      <c r="I44" s="76">
        <v>1622</v>
      </c>
      <c r="J44" s="76">
        <v>1622</v>
      </c>
      <c r="K44" s="76">
        <v>1622</v>
      </c>
      <c r="L44" s="76"/>
    </row>
    <row r="45" spans="1:12" ht="15.75" customHeight="1">
      <c r="A45" s="74"/>
      <c r="B45" s="74" t="s">
        <v>476</v>
      </c>
      <c r="C45" s="76">
        <v>4523</v>
      </c>
      <c r="D45" s="76">
        <v>4483</v>
      </c>
      <c r="E45" s="76">
        <v>4410</v>
      </c>
      <c r="F45" s="76">
        <v>4358</v>
      </c>
      <c r="G45" s="76"/>
      <c r="H45" s="451">
        <v>1639</v>
      </c>
      <c r="I45" s="76">
        <v>1641</v>
      </c>
      <c r="J45" s="76">
        <v>1653</v>
      </c>
      <c r="K45" s="76">
        <v>1653</v>
      </c>
      <c r="L45" s="76"/>
    </row>
    <row r="46" spans="1:12" ht="15.75" customHeight="1">
      <c r="A46" s="74"/>
      <c r="B46" s="74" t="s">
        <v>477</v>
      </c>
      <c r="C46" s="76">
        <v>5320</v>
      </c>
      <c r="D46" s="76">
        <v>5346</v>
      </c>
      <c r="E46" s="76">
        <v>5234</v>
      </c>
      <c r="F46" s="76">
        <v>5156</v>
      </c>
      <c r="G46" s="76"/>
      <c r="H46" s="451">
        <v>2266</v>
      </c>
      <c r="I46" s="76">
        <v>2267</v>
      </c>
      <c r="J46" s="76">
        <v>2267</v>
      </c>
      <c r="K46" s="76">
        <v>2267</v>
      </c>
      <c r="L46" s="76"/>
    </row>
    <row r="47" spans="1:12" s="4" customFormat="1" ht="15.75" customHeight="1">
      <c r="A47" s="74"/>
      <c r="B47" s="74" t="s">
        <v>478</v>
      </c>
      <c r="C47" s="76">
        <v>5373</v>
      </c>
      <c r="D47" s="76">
        <v>5354</v>
      </c>
      <c r="E47" s="76">
        <v>5210</v>
      </c>
      <c r="F47" s="76">
        <v>5113</v>
      </c>
      <c r="G47" s="76"/>
      <c r="H47" s="451">
        <v>2078</v>
      </c>
      <c r="I47" s="76">
        <v>2078</v>
      </c>
      <c r="J47" s="76">
        <v>2078</v>
      </c>
      <c r="K47" s="76">
        <v>2078</v>
      </c>
      <c r="L47" s="76"/>
    </row>
    <row r="48" spans="1:12" s="4" customFormat="1" ht="15.75" customHeight="1">
      <c r="A48" s="74"/>
      <c r="B48" s="74" t="s">
        <v>479</v>
      </c>
      <c r="C48" s="76">
        <v>1392</v>
      </c>
      <c r="D48" s="76">
        <v>1675</v>
      </c>
      <c r="E48" s="76">
        <v>2657</v>
      </c>
      <c r="F48" s="76">
        <v>2633</v>
      </c>
      <c r="G48" s="76"/>
      <c r="H48" s="451">
        <v>687</v>
      </c>
      <c r="I48" s="76">
        <v>859</v>
      </c>
      <c r="J48" s="76">
        <v>1217</v>
      </c>
      <c r="K48" s="76">
        <v>1217</v>
      </c>
      <c r="L48" s="76"/>
    </row>
    <row r="49" spans="1:12" s="4" customFormat="1" ht="15.75" customHeight="1">
      <c r="A49" s="74"/>
      <c r="B49" s="74" t="s">
        <v>480</v>
      </c>
      <c r="C49" s="76">
        <v>5959</v>
      </c>
      <c r="D49" s="76">
        <v>5957</v>
      </c>
      <c r="E49" s="76">
        <v>5870</v>
      </c>
      <c r="F49" s="76">
        <v>5667</v>
      </c>
      <c r="G49" s="76"/>
      <c r="H49" s="451">
        <v>2191</v>
      </c>
      <c r="I49" s="76">
        <v>2192</v>
      </c>
      <c r="J49" s="76">
        <v>2252</v>
      </c>
      <c r="K49" s="76">
        <v>2252</v>
      </c>
      <c r="L49" s="76"/>
    </row>
    <row r="50" spans="1:12" s="4" customFormat="1" ht="15.75" customHeight="1">
      <c r="A50" s="74"/>
      <c r="B50" s="74" t="s">
        <v>481</v>
      </c>
      <c r="C50" s="76">
        <v>6677</v>
      </c>
      <c r="D50" s="76">
        <v>6866</v>
      </c>
      <c r="E50" s="76">
        <v>7063</v>
      </c>
      <c r="F50" s="76">
        <v>6807</v>
      </c>
      <c r="G50" s="76"/>
      <c r="H50" s="451">
        <v>2341</v>
      </c>
      <c r="I50" s="76">
        <v>2384</v>
      </c>
      <c r="J50" s="76">
        <v>2541</v>
      </c>
      <c r="K50" s="76">
        <v>2541</v>
      </c>
      <c r="L50" s="76"/>
    </row>
    <row r="51" spans="1:12" s="4" customFormat="1" ht="15.75" customHeight="1">
      <c r="A51" s="74"/>
      <c r="B51" s="74" t="s">
        <v>482</v>
      </c>
      <c r="C51" s="76">
        <v>1033</v>
      </c>
      <c r="D51" s="76">
        <v>1053</v>
      </c>
      <c r="E51" s="76">
        <v>1009</v>
      </c>
      <c r="F51" s="76">
        <v>978</v>
      </c>
      <c r="G51" s="76"/>
      <c r="H51" s="451">
        <v>387</v>
      </c>
      <c r="I51" s="76">
        <v>387</v>
      </c>
      <c r="J51" s="76">
        <v>387</v>
      </c>
      <c r="K51" s="76">
        <v>387</v>
      </c>
      <c r="L51" s="76"/>
    </row>
    <row r="52" spans="1:12" s="4" customFormat="1" ht="15.75" customHeight="1">
      <c r="A52" s="74"/>
      <c r="B52" s="74" t="s">
        <v>483</v>
      </c>
      <c r="C52" s="76">
        <v>44</v>
      </c>
      <c r="D52" s="76">
        <v>42</v>
      </c>
      <c r="E52" s="76">
        <v>41</v>
      </c>
      <c r="F52" s="76">
        <v>38</v>
      </c>
      <c r="G52" s="76"/>
      <c r="H52" s="451">
        <v>17</v>
      </c>
      <c r="I52" s="76">
        <v>17</v>
      </c>
      <c r="J52" s="76">
        <v>17</v>
      </c>
      <c r="K52" s="76">
        <v>17</v>
      </c>
      <c r="L52" s="76"/>
    </row>
    <row r="53" spans="1:12" s="4" customFormat="1" ht="15.75" customHeight="1">
      <c r="A53" s="74"/>
      <c r="B53" s="74" t="s">
        <v>73</v>
      </c>
      <c r="C53" s="76">
        <v>9489</v>
      </c>
      <c r="D53" s="76">
        <v>13431</v>
      </c>
      <c r="E53" s="76">
        <v>27130</v>
      </c>
      <c r="F53" s="76">
        <v>34185</v>
      </c>
      <c r="G53" s="76"/>
      <c r="H53" s="451">
        <v>4014</v>
      </c>
      <c r="I53" s="76">
        <v>5702</v>
      </c>
      <c r="J53" s="76">
        <v>11184</v>
      </c>
      <c r="K53" s="76">
        <v>14193</v>
      </c>
      <c r="L53" s="76"/>
    </row>
    <row r="54" spans="1:12" ht="15.75" customHeight="1">
      <c r="A54" s="74"/>
      <c r="B54" s="74" t="s">
        <v>484</v>
      </c>
      <c r="C54" s="76">
        <v>2340</v>
      </c>
      <c r="D54" s="76">
        <v>3396</v>
      </c>
      <c r="E54" s="76">
        <v>4873</v>
      </c>
      <c r="F54" s="76">
        <v>4814</v>
      </c>
      <c r="G54" s="76"/>
      <c r="H54" s="451">
        <v>1094</v>
      </c>
      <c r="I54" s="76">
        <v>1687</v>
      </c>
      <c r="J54" s="76">
        <v>2300</v>
      </c>
      <c r="K54" s="76">
        <v>2300</v>
      </c>
      <c r="L54" s="76"/>
    </row>
    <row r="55" spans="1:12" s="13" customFormat="1" ht="15.75" customHeight="1">
      <c r="A55" s="74"/>
      <c r="B55" s="74" t="s">
        <v>485</v>
      </c>
      <c r="C55" s="76">
        <v>2210</v>
      </c>
      <c r="D55" s="76">
        <v>2658</v>
      </c>
      <c r="E55" s="76">
        <v>3851</v>
      </c>
      <c r="F55" s="76">
        <v>3846</v>
      </c>
      <c r="G55" s="76"/>
      <c r="H55" s="451">
        <v>840</v>
      </c>
      <c r="I55" s="76">
        <v>1059</v>
      </c>
      <c r="J55" s="76">
        <v>1568</v>
      </c>
      <c r="K55" s="76">
        <v>1600</v>
      </c>
      <c r="L55" s="76"/>
    </row>
    <row r="56" spans="1:12" s="13" customFormat="1" ht="15.75" customHeight="1">
      <c r="A56" s="74"/>
      <c r="B56" s="74" t="s">
        <v>486</v>
      </c>
      <c r="C56" s="76">
        <v>4809</v>
      </c>
      <c r="D56" s="76">
        <v>6279</v>
      </c>
      <c r="E56" s="76">
        <v>8089</v>
      </c>
      <c r="F56" s="76">
        <v>7817</v>
      </c>
      <c r="G56" s="76"/>
      <c r="H56" s="451">
        <v>1995</v>
      </c>
      <c r="I56" s="76">
        <v>2470</v>
      </c>
      <c r="J56" s="76">
        <v>3200</v>
      </c>
      <c r="K56" s="76">
        <v>3200</v>
      </c>
      <c r="L56" s="76"/>
    </row>
    <row r="57" spans="1:12" ht="15.75" customHeight="1">
      <c r="A57" s="74"/>
      <c r="B57" s="74" t="s">
        <v>548</v>
      </c>
      <c r="C57" s="76">
        <v>0</v>
      </c>
      <c r="D57" s="76">
        <v>0</v>
      </c>
      <c r="E57" s="76">
        <v>4881</v>
      </c>
      <c r="F57" s="76">
        <v>9088</v>
      </c>
      <c r="G57" s="76"/>
      <c r="H57" s="451">
        <v>0</v>
      </c>
      <c r="I57" s="76">
        <v>0</v>
      </c>
      <c r="J57" s="76">
        <v>1990</v>
      </c>
      <c r="K57" s="76">
        <v>3640</v>
      </c>
      <c r="L57" s="76"/>
    </row>
    <row r="58" spans="1:12" ht="15.75" customHeight="1">
      <c r="A58" s="74"/>
      <c r="B58" s="74" t="s">
        <v>487</v>
      </c>
      <c r="C58" s="76">
        <v>130</v>
      </c>
      <c r="D58" s="76">
        <v>1098</v>
      </c>
      <c r="E58" s="76">
        <v>5436</v>
      </c>
      <c r="F58" s="76">
        <v>7859</v>
      </c>
      <c r="G58" s="76"/>
      <c r="H58" s="451">
        <v>85</v>
      </c>
      <c r="I58" s="76">
        <v>486</v>
      </c>
      <c r="J58" s="76">
        <v>2126</v>
      </c>
      <c r="K58" s="76">
        <v>3103</v>
      </c>
      <c r="L58" s="76"/>
    </row>
    <row r="59" spans="1:12" ht="15.75" customHeight="1">
      <c r="A59" s="74"/>
      <c r="B59" s="74" t="s">
        <v>488</v>
      </c>
      <c r="C59" s="76">
        <v>0</v>
      </c>
      <c r="D59" s="76">
        <v>0</v>
      </c>
      <c r="E59" s="76">
        <v>0</v>
      </c>
      <c r="F59" s="76">
        <v>761</v>
      </c>
      <c r="G59" s="76"/>
      <c r="H59" s="451">
        <v>0</v>
      </c>
      <c r="I59" s="76">
        <v>0</v>
      </c>
      <c r="J59" s="76">
        <v>0</v>
      </c>
      <c r="K59" s="76">
        <v>350</v>
      </c>
      <c r="L59" s="76"/>
    </row>
    <row r="60" spans="1:12" ht="15.75" customHeight="1">
      <c r="A60" s="74"/>
      <c r="B60" s="74" t="s">
        <v>64</v>
      </c>
      <c r="C60" s="76">
        <v>1509</v>
      </c>
      <c r="D60" s="76">
        <v>2652</v>
      </c>
      <c r="E60" s="76">
        <v>11201</v>
      </c>
      <c r="F60" s="76">
        <v>19671</v>
      </c>
      <c r="G60" s="76"/>
      <c r="H60" s="451">
        <v>633</v>
      </c>
      <c r="I60" s="76">
        <v>1014</v>
      </c>
      <c r="J60" s="76">
        <v>4175</v>
      </c>
      <c r="K60" s="76">
        <v>7319</v>
      </c>
      <c r="L60" s="76"/>
    </row>
    <row r="61" spans="1:12" ht="15.75" customHeight="1">
      <c r="A61" s="74"/>
      <c r="B61" s="74" t="s">
        <v>489</v>
      </c>
      <c r="C61" s="76">
        <v>1154</v>
      </c>
      <c r="D61" s="76">
        <v>1172</v>
      </c>
      <c r="E61" s="76">
        <v>1281</v>
      </c>
      <c r="F61" s="76">
        <v>1366</v>
      </c>
      <c r="G61" s="76"/>
      <c r="H61" s="451">
        <v>485</v>
      </c>
      <c r="I61" s="76">
        <v>488</v>
      </c>
      <c r="J61" s="76">
        <v>536</v>
      </c>
      <c r="K61" s="76">
        <v>580</v>
      </c>
      <c r="L61" s="76"/>
    </row>
    <row r="62" spans="1:12" ht="15.75" customHeight="1">
      <c r="A62" s="74"/>
      <c r="B62" s="74" t="s">
        <v>490</v>
      </c>
      <c r="C62" s="76">
        <v>116</v>
      </c>
      <c r="D62" s="76">
        <v>990</v>
      </c>
      <c r="E62" s="76">
        <v>5081</v>
      </c>
      <c r="F62" s="76">
        <v>9542</v>
      </c>
      <c r="G62" s="76"/>
      <c r="H62" s="451">
        <v>57</v>
      </c>
      <c r="I62" s="76">
        <v>376</v>
      </c>
      <c r="J62" s="76">
        <v>1870</v>
      </c>
      <c r="K62" s="76">
        <v>3520</v>
      </c>
      <c r="L62" s="76"/>
    </row>
    <row r="63" spans="1:12" ht="15.75" customHeight="1">
      <c r="A63" s="74"/>
      <c r="B63" s="74" t="s">
        <v>491</v>
      </c>
      <c r="C63" s="76">
        <v>239</v>
      </c>
      <c r="D63" s="76">
        <v>490</v>
      </c>
      <c r="E63" s="76">
        <v>4839</v>
      </c>
      <c r="F63" s="76">
        <v>8763</v>
      </c>
      <c r="G63" s="76"/>
      <c r="H63" s="451">
        <v>91</v>
      </c>
      <c r="I63" s="76">
        <v>150</v>
      </c>
      <c r="J63" s="76">
        <v>1769</v>
      </c>
      <c r="K63" s="76">
        <v>3219</v>
      </c>
      <c r="L63" s="76"/>
    </row>
    <row r="64" spans="1:12" ht="15.75" customHeight="1">
      <c r="A64" s="74"/>
      <c r="B64" s="74" t="s">
        <v>549</v>
      </c>
      <c r="C64" s="76" t="s">
        <v>452</v>
      </c>
      <c r="D64" s="76" t="s">
        <v>452</v>
      </c>
      <c r="E64" s="76" t="s">
        <v>452</v>
      </c>
      <c r="F64" s="76">
        <v>1297</v>
      </c>
      <c r="G64" s="76"/>
      <c r="H64" s="451">
        <v>5</v>
      </c>
      <c r="I64" s="76">
        <v>5</v>
      </c>
      <c r="J64" s="76">
        <v>25</v>
      </c>
      <c r="K64" s="76">
        <v>565</v>
      </c>
      <c r="L64" s="76"/>
    </row>
    <row r="65" spans="1:15" ht="15.75" customHeight="1">
      <c r="A65" s="74"/>
      <c r="B65" s="74" t="s">
        <v>492</v>
      </c>
      <c r="C65" s="76">
        <v>196935</v>
      </c>
      <c r="D65" s="76">
        <v>204031</v>
      </c>
      <c r="E65" s="76">
        <v>232314</v>
      </c>
      <c r="F65" s="76">
        <v>248631</v>
      </c>
      <c r="G65" s="76"/>
      <c r="H65" s="451">
        <v>79032</v>
      </c>
      <c r="I65" s="76">
        <v>82369</v>
      </c>
      <c r="J65" s="76">
        <v>95401</v>
      </c>
      <c r="K65" s="76">
        <v>103988</v>
      </c>
      <c r="L65" s="76"/>
    </row>
    <row r="66" spans="1:15" ht="7.5" customHeight="1">
      <c r="A66" s="80"/>
      <c r="B66" s="80"/>
      <c r="C66" s="81"/>
      <c r="D66" s="81"/>
      <c r="E66" s="81"/>
      <c r="F66" s="81"/>
      <c r="G66" s="81"/>
      <c r="H66" s="81"/>
      <c r="I66" s="81"/>
      <c r="J66" s="81"/>
      <c r="K66" s="81"/>
      <c r="L66" s="80"/>
    </row>
    <row r="67" spans="1:15">
      <c r="A67" s="82" t="s">
        <v>143</v>
      </c>
      <c r="B67" s="77"/>
      <c r="C67" s="77"/>
      <c r="D67" s="77"/>
      <c r="E67" s="77"/>
      <c r="F67" s="77"/>
      <c r="G67" s="77"/>
      <c r="H67" s="77"/>
      <c r="I67" s="77"/>
      <c r="J67" s="203"/>
      <c r="K67" s="203"/>
      <c r="L67" s="77"/>
    </row>
    <row r="68" spans="1:15" ht="13.5" customHeight="1">
      <c r="A68" s="476" t="s">
        <v>320</v>
      </c>
      <c r="B68" s="476"/>
      <c r="C68" s="476"/>
      <c r="D68" s="476"/>
      <c r="E68" s="476"/>
      <c r="F68" s="476"/>
      <c r="G68" s="476"/>
      <c r="H68" s="476"/>
      <c r="I68" s="476"/>
      <c r="J68" s="476"/>
      <c r="K68" s="476"/>
      <c r="L68" s="476"/>
    </row>
    <row r="69" spans="1:15" ht="14.25" customHeight="1">
      <c r="A69" s="476"/>
      <c r="B69" s="476"/>
      <c r="C69" s="476"/>
      <c r="D69" s="476"/>
      <c r="E69" s="476"/>
      <c r="F69" s="476"/>
      <c r="G69" s="476"/>
      <c r="H69" s="476"/>
      <c r="I69" s="476"/>
      <c r="J69" s="476"/>
      <c r="K69" s="476"/>
      <c r="L69" s="476"/>
      <c r="M69" s="31"/>
      <c r="N69" s="31"/>
      <c r="O69" s="274"/>
    </row>
    <row r="70" spans="1:15" ht="14.25" customHeight="1">
      <c r="A70" s="476"/>
      <c r="B70" s="476"/>
      <c r="C70" s="476"/>
      <c r="D70" s="476"/>
      <c r="E70" s="476"/>
      <c r="F70" s="476"/>
      <c r="G70" s="476"/>
      <c r="H70" s="476"/>
      <c r="I70" s="476"/>
      <c r="J70" s="476"/>
      <c r="K70" s="476"/>
      <c r="L70" s="476"/>
      <c r="M70" s="31"/>
      <c r="N70" s="31"/>
    </row>
    <row r="71" spans="1:15" ht="14.25" customHeight="1">
      <c r="B71" s="30"/>
      <c r="C71" s="30"/>
      <c r="D71" s="30"/>
      <c r="E71" s="30"/>
    </row>
    <row r="72" spans="1:15" ht="14.25" customHeight="1">
      <c r="I72" s="22"/>
    </row>
    <row r="73" spans="1:15" ht="14.25" customHeight="1"/>
    <row r="74" spans="1:15" ht="14.25" customHeight="1">
      <c r="D74" s="22"/>
    </row>
    <row r="75" spans="1:15" ht="14.25" customHeight="1">
      <c r="D75" s="22"/>
    </row>
    <row r="76" spans="1:15" ht="14.25" customHeight="1"/>
    <row r="77" spans="1:15" ht="14.25" customHeight="1"/>
    <row r="78" spans="1:15" ht="14.25" customHeight="1"/>
    <row r="79" spans="1:15" ht="14.25" customHeight="1"/>
    <row r="80" spans="1:15"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sheetData>
  <mergeCells count="2">
    <mergeCell ref="B6:B7"/>
    <mergeCell ref="A68:L70"/>
  </mergeCells>
  <phoneticPr fontId="0" type="noConversion"/>
  <conditionalFormatting sqref="A8:L64">
    <cfRule type="expression" dxfId="5" priority="14" stopIfTrue="1">
      <formula>LEFT($B8,15)="Gemeente totaal"</formula>
    </cfRule>
    <cfRule type="expression" dxfId="4" priority="15" stopIfTrue="1">
      <formula>LEFT($B8,7)="Almere "</formula>
    </cfRule>
    <cfRule type="expression" dxfId="3" priority="16" stopIfTrue="1">
      <formula>MOD(ROW(),2)=0</formula>
    </cfRule>
  </conditionalFormatting>
  <conditionalFormatting sqref="A65:L65">
    <cfRule type="expression" dxfId="2" priority="1" stopIfTrue="1">
      <formula>LEFT($B65,15)="Gemeente totaal"</formula>
    </cfRule>
    <cfRule type="expression" dxfId="1" priority="2" stopIfTrue="1">
      <formula>LEFT($B65,7)="Almere "</formula>
    </cfRule>
    <cfRule type="expression" dxfId="0" priority="3" stopIfTrue="1">
      <formula>MOD(ROW(),2)=0</formula>
    </cfRule>
  </conditionalFormatting>
  <hyperlinks>
    <hyperlink ref="N5" location="Inhoud!A1" display="Inhoud!A1"/>
  </hyperlinks>
  <pageMargins left="0.25" right="3.7401574999999999E-2" top="0.234251969" bottom="0.234251969" header="0.5" footer="0.5"/>
  <pageSetup paperSize="9" scale="6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Z46"/>
  <sheetViews>
    <sheetView topLeftCell="A4" zoomScale="80" zoomScaleNormal="80" workbookViewId="0">
      <selection activeCell="A4" sqref="A4:G5"/>
    </sheetView>
  </sheetViews>
  <sheetFormatPr defaultRowHeight="13.5"/>
  <cols>
    <col min="1" max="1" width="1.5703125" style="3" customWidth="1"/>
    <col min="2" max="2" width="11.140625" style="3" customWidth="1"/>
    <col min="3" max="3" width="10.140625" style="3" bestFit="1" customWidth="1"/>
    <col min="4" max="7" width="10" style="3" customWidth="1"/>
    <col min="8" max="8" width="1.140625" style="68" customWidth="1"/>
    <col min="9" max="9" width="4.140625" style="3" customWidth="1"/>
    <col min="10" max="10" width="1.42578125" style="3" customWidth="1"/>
    <col min="11" max="11" width="9.85546875" style="3" customWidth="1"/>
    <col min="12" max="12" width="1.28515625" style="3" customWidth="1"/>
    <col min="13" max="13" width="9.42578125" style="3" customWidth="1"/>
    <col min="14" max="14" width="12.28515625" style="3" customWidth="1"/>
    <col min="15" max="15" width="3.5703125" style="3" customWidth="1"/>
    <col min="16" max="16" width="15.28515625" style="3" customWidth="1"/>
    <col min="17" max="17" width="10.85546875" style="3" customWidth="1"/>
    <col min="18" max="18" width="1.140625" style="68" customWidth="1"/>
    <col min="19" max="19" width="1.7109375" style="10" customWidth="1"/>
    <col min="20" max="20" width="11.5703125" style="10" customWidth="1"/>
    <col min="21" max="21" width="1" style="10" customWidth="1"/>
    <col min="22" max="78" width="12.140625" style="10" hidden="1" customWidth="1"/>
    <col min="79" max="16384" width="9.140625" style="3"/>
  </cols>
  <sheetData>
    <row r="1" spans="1:78" hidden="1"/>
    <row r="2" spans="1:78" hidden="1"/>
    <row r="3" spans="1:78" hidden="1"/>
    <row r="4" spans="1:78" ht="6" customHeight="1">
      <c r="A4" s="456" t="s">
        <v>328</v>
      </c>
      <c r="B4" s="457"/>
      <c r="C4" s="457"/>
      <c r="D4" s="457"/>
      <c r="E4" s="457"/>
      <c r="F4" s="457"/>
      <c r="G4" s="457"/>
      <c r="H4" s="66"/>
      <c r="I4" s="369"/>
      <c r="J4" s="456" t="s">
        <v>329</v>
      </c>
      <c r="K4" s="457"/>
      <c r="L4" s="457"/>
      <c r="M4" s="457"/>
      <c r="N4" s="457"/>
      <c r="O4" s="457"/>
      <c r="P4" s="457"/>
      <c r="R4" s="66"/>
    </row>
    <row r="5" spans="1:78" s="4" customFormat="1" ht="28.5">
      <c r="A5" s="458"/>
      <c r="B5" s="458"/>
      <c r="C5" s="458"/>
      <c r="D5" s="458"/>
      <c r="E5" s="458"/>
      <c r="F5" s="458"/>
      <c r="G5" s="458"/>
      <c r="H5" s="66"/>
      <c r="I5" s="369"/>
      <c r="J5" s="458"/>
      <c r="K5" s="458"/>
      <c r="L5" s="458"/>
      <c r="M5" s="458"/>
      <c r="N5" s="458"/>
      <c r="O5" s="458"/>
      <c r="P5" s="458"/>
      <c r="Q5" s="40"/>
      <c r="R5" s="365" t="s">
        <v>195</v>
      </c>
      <c r="T5" s="57" t="s">
        <v>185</v>
      </c>
    </row>
    <row r="6" spans="1:78" s="1" customFormat="1" ht="16.5">
      <c r="A6" s="95"/>
      <c r="B6" s="452" t="s">
        <v>196</v>
      </c>
      <c r="C6" s="361" t="s">
        <v>18</v>
      </c>
      <c r="D6" s="361"/>
      <c r="E6" s="361"/>
      <c r="F6" s="361"/>
      <c r="G6" s="361"/>
      <c r="H6" s="96"/>
      <c r="I6" s="370"/>
      <c r="J6" s="95"/>
      <c r="K6" s="452" t="s">
        <v>196</v>
      </c>
      <c r="L6" s="355"/>
      <c r="M6" s="371" t="s">
        <v>19</v>
      </c>
      <c r="N6" s="372"/>
      <c r="O6" s="361" t="s">
        <v>70</v>
      </c>
      <c r="P6" s="371" t="s">
        <v>214</v>
      </c>
      <c r="Q6" s="371"/>
      <c r="R6" s="96"/>
      <c r="S6" s="4"/>
      <c r="T6" s="7"/>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row>
    <row r="7" spans="1:78" s="2" customFormat="1" ht="16.5">
      <c r="A7" s="97"/>
      <c r="B7" s="453"/>
      <c r="C7" s="362" t="s">
        <v>189</v>
      </c>
      <c r="D7" s="363" t="s">
        <v>197</v>
      </c>
      <c r="E7" s="362" t="s">
        <v>190</v>
      </c>
      <c r="F7" s="362" t="s">
        <v>191</v>
      </c>
      <c r="G7" s="362" t="s">
        <v>192</v>
      </c>
      <c r="H7" s="98"/>
      <c r="I7" s="67" t="s">
        <v>70</v>
      </c>
      <c r="J7" s="97"/>
      <c r="K7" s="453"/>
      <c r="L7" s="356"/>
      <c r="M7" s="362" t="s">
        <v>198</v>
      </c>
      <c r="N7" s="362" t="s">
        <v>199</v>
      </c>
      <c r="O7" s="373"/>
      <c r="P7" s="364" t="s">
        <v>85</v>
      </c>
      <c r="Q7" s="364" t="s">
        <v>200</v>
      </c>
      <c r="R7" s="98"/>
      <c r="S7" s="1"/>
      <c r="T7" s="8"/>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row>
    <row r="8" spans="1:78" s="1" customFormat="1" ht="17.25" customHeight="1">
      <c r="A8" s="64"/>
      <c r="B8" s="70" t="s">
        <v>201</v>
      </c>
      <c r="C8" s="71">
        <v>1302</v>
      </c>
      <c r="D8" s="71">
        <v>5996</v>
      </c>
      <c r="E8" s="71">
        <v>3256</v>
      </c>
      <c r="F8" s="71">
        <v>1552</v>
      </c>
      <c r="G8" s="71">
        <v>197</v>
      </c>
      <c r="H8" s="71"/>
      <c r="I8" s="67" t="s">
        <v>70</v>
      </c>
      <c r="J8" s="64"/>
      <c r="K8" s="70" t="s">
        <v>201</v>
      </c>
      <c r="L8" s="70"/>
      <c r="M8" s="71">
        <v>6286</v>
      </c>
      <c r="N8" s="71">
        <v>6017</v>
      </c>
      <c r="O8" s="71"/>
      <c r="P8" s="72">
        <v>12303</v>
      </c>
      <c r="Q8" s="374">
        <v>6.0299660345731775E-2</v>
      </c>
      <c r="R8" s="71"/>
      <c r="S8" s="45"/>
      <c r="T8" s="46"/>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row>
    <row r="9" spans="1:78" s="1" customFormat="1" ht="17.25" customHeight="1">
      <c r="A9" s="73"/>
      <c r="B9" s="70" t="s">
        <v>202</v>
      </c>
      <c r="C9" s="71">
        <v>1332</v>
      </c>
      <c r="D9" s="71">
        <v>6740</v>
      </c>
      <c r="E9" s="71">
        <v>3840</v>
      </c>
      <c r="F9" s="71">
        <v>1105</v>
      </c>
      <c r="G9" s="71">
        <v>150</v>
      </c>
      <c r="H9" s="71"/>
      <c r="I9" s="67" t="s">
        <v>70</v>
      </c>
      <c r="J9" s="73"/>
      <c r="K9" s="70" t="s">
        <v>202</v>
      </c>
      <c r="L9" s="70"/>
      <c r="M9" s="71">
        <v>6684</v>
      </c>
      <c r="N9" s="71">
        <v>6483</v>
      </c>
      <c r="O9" s="71"/>
      <c r="P9" s="72">
        <v>13167</v>
      </c>
      <c r="Q9" s="374">
        <v>6.4534310962549815E-2</v>
      </c>
      <c r="R9" s="71"/>
      <c r="S9" s="45"/>
      <c r="T9" s="46"/>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row>
    <row r="10" spans="1:78" s="1" customFormat="1" ht="17.25" customHeight="1">
      <c r="A10" s="73"/>
      <c r="B10" s="70" t="s">
        <v>156</v>
      </c>
      <c r="C10" s="71">
        <v>1341</v>
      </c>
      <c r="D10" s="71">
        <v>7176</v>
      </c>
      <c r="E10" s="71">
        <v>4098</v>
      </c>
      <c r="F10" s="71">
        <v>720</v>
      </c>
      <c r="G10" s="71">
        <v>119</v>
      </c>
      <c r="H10" s="71"/>
      <c r="I10" s="67" t="s">
        <v>70</v>
      </c>
      <c r="J10" s="73"/>
      <c r="K10" s="70" t="s">
        <v>156</v>
      </c>
      <c r="L10" s="70"/>
      <c r="M10" s="71">
        <v>6829</v>
      </c>
      <c r="N10" s="71">
        <v>6625</v>
      </c>
      <c r="O10" s="71"/>
      <c r="P10" s="72">
        <v>13454</v>
      </c>
      <c r="Q10" s="374">
        <v>6.5940959952164133E-2</v>
      </c>
      <c r="R10" s="71"/>
      <c r="S10" s="45"/>
      <c r="T10" s="46"/>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row>
    <row r="11" spans="1:78" s="1" customFormat="1" ht="17.25" customHeight="1">
      <c r="A11" s="73"/>
      <c r="B11" s="70" t="s">
        <v>157</v>
      </c>
      <c r="C11" s="71">
        <v>1244</v>
      </c>
      <c r="D11" s="71">
        <v>7734</v>
      </c>
      <c r="E11" s="71">
        <v>4253</v>
      </c>
      <c r="F11" s="71">
        <v>570</v>
      </c>
      <c r="G11" s="71">
        <v>134</v>
      </c>
      <c r="H11" s="71"/>
      <c r="I11" s="67" t="s">
        <v>70</v>
      </c>
      <c r="J11" s="73"/>
      <c r="K11" s="70" t="s">
        <v>157</v>
      </c>
      <c r="L11" s="70"/>
      <c r="M11" s="71">
        <v>7169</v>
      </c>
      <c r="N11" s="71">
        <v>6766</v>
      </c>
      <c r="O11" s="71"/>
      <c r="P11" s="72">
        <v>13935</v>
      </c>
      <c r="Q11" s="374">
        <v>6.8298444844165834E-2</v>
      </c>
      <c r="R11" s="71"/>
      <c r="S11" s="45"/>
      <c r="T11" s="46"/>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row>
    <row r="12" spans="1:78" s="1" customFormat="1" ht="17.25" customHeight="1">
      <c r="A12" s="73"/>
      <c r="B12" s="70" t="s">
        <v>158</v>
      </c>
      <c r="C12" s="71">
        <v>1176</v>
      </c>
      <c r="D12" s="71">
        <v>7161</v>
      </c>
      <c r="E12" s="71">
        <v>3476</v>
      </c>
      <c r="F12" s="71">
        <v>647</v>
      </c>
      <c r="G12" s="71">
        <v>102</v>
      </c>
      <c r="H12" s="71"/>
      <c r="I12" s="67" t="s">
        <v>70</v>
      </c>
      <c r="J12" s="73"/>
      <c r="K12" s="70" t="s">
        <v>158</v>
      </c>
      <c r="L12" s="70"/>
      <c r="M12" s="71">
        <v>6547</v>
      </c>
      <c r="N12" s="71">
        <v>6015</v>
      </c>
      <c r="O12" s="71"/>
      <c r="P12" s="72">
        <v>12562</v>
      </c>
      <c r="Q12" s="374">
        <v>6.1569075287578851E-2</v>
      </c>
      <c r="R12" s="71"/>
      <c r="S12" s="45"/>
      <c r="T12" s="46"/>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row>
    <row r="13" spans="1:78" s="13" customFormat="1" ht="17.25" customHeight="1">
      <c r="A13" s="73"/>
      <c r="B13" s="70" t="s">
        <v>159</v>
      </c>
      <c r="C13" s="71">
        <v>1407</v>
      </c>
      <c r="D13" s="71">
        <v>7188</v>
      </c>
      <c r="E13" s="71">
        <v>3717</v>
      </c>
      <c r="F13" s="71">
        <v>1579</v>
      </c>
      <c r="G13" s="71">
        <v>213</v>
      </c>
      <c r="H13" s="71"/>
      <c r="I13" s="67" t="s">
        <v>70</v>
      </c>
      <c r="J13" s="73"/>
      <c r="K13" s="70" t="s">
        <v>159</v>
      </c>
      <c r="L13" s="70"/>
      <c r="M13" s="71">
        <v>6944</v>
      </c>
      <c r="N13" s="71">
        <v>7160</v>
      </c>
      <c r="O13" s="71"/>
      <c r="P13" s="72">
        <v>14104</v>
      </c>
      <c r="Q13" s="374">
        <v>6.9126750346761037E-2</v>
      </c>
      <c r="R13" s="71"/>
      <c r="S13" s="45"/>
      <c r="T13" s="46"/>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row>
    <row r="14" spans="1:78" s="1" customFormat="1" ht="17.25" customHeight="1">
      <c r="A14" s="73"/>
      <c r="B14" s="70" t="s">
        <v>160</v>
      </c>
      <c r="C14" s="71">
        <v>1491</v>
      </c>
      <c r="D14" s="71">
        <v>7227</v>
      </c>
      <c r="E14" s="71">
        <v>3752</v>
      </c>
      <c r="F14" s="71">
        <v>2078</v>
      </c>
      <c r="G14" s="71">
        <v>185</v>
      </c>
      <c r="H14" s="71"/>
      <c r="I14" s="67" t="s">
        <v>70</v>
      </c>
      <c r="J14" s="73"/>
      <c r="K14" s="70" t="s">
        <v>160</v>
      </c>
      <c r="L14" s="70"/>
      <c r="M14" s="71">
        <v>7247</v>
      </c>
      <c r="N14" s="71">
        <v>7486</v>
      </c>
      <c r="O14" s="71"/>
      <c r="P14" s="72">
        <v>14733</v>
      </c>
      <c r="Q14" s="374">
        <v>7.2209615205532499E-2</v>
      </c>
      <c r="R14" s="71"/>
      <c r="S14" s="45"/>
      <c r="T14" s="46"/>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row>
    <row r="15" spans="1:78" s="1" customFormat="1" ht="17.25" customHeight="1">
      <c r="A15" s="73"/>
      <c r="B15" s="70" t="s">
        <v>161</v>
      </c>
      <c r="C15" s="71">
        <v>1356</v>
      </c>
      <c r="D15" s="71">
        <v>7070</v>
      </c>
      <c r="E15" s="71">
        <v>3744</v>
      </c>
      <c r="F15" s="71">
        <v>1477</v>
      </c>
      <c r="G15" s="71">
        <v>183</v>
      </c>
      <c r="H15" s="71"/>
      <c r="I15" s="67" t="s">
        <v>70</v>
      </c>
      <c r="J15" s="73"/>
      <c r="K15" s="70" t="s">
        <v>161</v>
      </c>
      <c r="L15" s="70"/>
      <c r="M15" s="71">
        <v>6637</v>
      </c>
      <c r="N15" s="71">
        <v>7193</v>
      </c>
      <c r="O15" s="71"/>
      <c r="P15" s="72">
        <v>13830</v>
      </c>
      <c r="Q15" s="374">
        <v>6.7783817165038646E-2</v>
      </c>
      <c r="R15" s="71"/>
      <c r="S15" s="45"/>
      <c r="T15" s="46"/>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row>
    <row r="16" spans="1:78" s="1" customFormat="1" ht="17.25" customHeight="1">
      <c r="A16" s="73"/>
      <c r="B16" s="70" t="s">
        <v>162</v>
      </c>
      <c r="C16" s="71">
        <v>1329</v>
      </c>
      <c r="D16" s="71">
        <v>7119</v>
      </c>
      <c r="E16" s="71">
        <v>4191</v>
      </c>
      <c r="F16" s="71">
        <v>991</v>
      </c>
      <c r="G16" s="71">
        <v>132</v>
      </c>
      <c r="H16" s="71"/>
      <c r="I16" s="67" t="s">
        <v>70</v>
      </c>
      <c r="J16" s="73"/>
      <c r="K16" s="70" t="s">
        <v>162</v>
      </c>
      <c r="L16" s="70"/>
      <c r="M16" s="71">
        <v>6521</v>
      </c>
      <c r="N16" s="71">
        <v>7241</v>
      </c>
      <c r="O16" s="71"/>
      <c r="P16" s="72">
        <v>13762</v>
      </c>
      <c r="Q16" s="374">
        <v>6.7450534477603893E-2</v>
      </c>
      <c r="R16" s="71"/>
      <c r="S16" s="45"/>
      <c r="T16" s="46"/>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row>
    <row r="17" spans="1:78" s="1" customFormat="1" ht="17.25" customHeight="1">
      <c r="A17" s="73"/>
      <c r="B17" s="70" t="s">
        <v>163</v>
      </c>
      <c r="C17" s="71">
        <v>1408</v>
      </c>
      <c r="D17" s="71">
        <v>8717</v>
      </c>
      <c r="E17" s="71">
        <v>4841</v>
      </c>
      <c r="F17" s="71">
        <v>789</v>
      </c>
      <c r="G17" s="71">
        <v>200</v>
      </c>
      <c r="H17" s="71"/>
      <c r="I17" s="67" t="s">
        <v>70</v>
      </c>
      <c r="J17" s="73"/>
      <c r="K17" s="70" t="s">
        <v>163</v>
      </c>
      <c r="L17" s="70"/>
      <c r="M17" s="71">
        <v>7818</v>
      </c>
      <c r="N17" s="71">
        <v>8137</v>
      </c>
      <c r="O17" s="71"/>
      <c r="P17" s="72">
        <v>15955</v>
      </c>
      <c r="Q17" s="374">
        <v>7.8198901147374669E-2</v>
      </c>
      <c r="R17" s="71"/>
      <c r="S17" s="45"/>
      <c r="T17" s="46"/>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row>
    <row r="18" spans="1:78" s="1" customFormat="1" ht="17.25" customHeight="1">
      <c r="A18" s="73"/>
      <c r="B18" s="70" t="s">
        <v>164</v>
      </c>
      <c r="C18" s="71">
        <v>1378</v>
      </c>
      <c r="D18" s="71">
        <v>9155</v>
      </c>
      <c r="E18" s="71">
        <v>4919</v>
      </c>
      <c r="F18" s="71">
        <v>565</v>
      </c>
      <c r="G18" s="71">
        <v>237</v>
      </c>
      <c r="H18" s="71"/>
      <c r="I18" s="67" t="s">
        <v>70</v>
      </c>
      <c r="J18" s="73"/>
      <c r="K18" s="70" t="s">
        <v>164</v>
      </c>
      <c r="L18" s="70"/>
      <c r="M18" s="71">
        <v>7940</v>
      </c>
      <c r="N18" s="71">
        <v>8314</v>
      </c>
      <c r="O18" s="71"/>
      <c r="P18" s="72">
        <v>16254</v>
      </c>
      <c r="Q18" s="374">
        <v>7.9664364728889242E-2</v>
      </c>
      <c r="R18" s="71"/>
      <c r="S18" s="45"/>
      <c r="T18" s="46"/>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row>
    <row r="19" spans="1:78" s="1" customFormat="1" ht="17.25" customHeight="1">
      <c r="A19" s="73"/>
      <c r="B19" s="70" t="s">
        <v>165</v>
      </c>
      <c r="C19" s="71">
        <v>1653</v>
      </c>
      <c r="D19" s="71">
        <v>8887</v>
      </c>
      <c r="E19" s="71">
        <v>4148</v>
      </c>
      <c r="F19" s="71">
        <v>463</v>
      </c>
      <c r="G19" s="71">
        <v>246</v>
      </c>
      <c r="H19" s="71"/>
      <c r="I19" s="67" t="s">
        <v>70</v>
      </c>
      <c r="J19" s="73"/>
      <c r="K19" s="70" t="s">
        <v>165</v>
      </c>
      <c r="L19" s="70"/>
      <c r="M19" s="71">
        <v>7658</v>
      </c>
      <c r="N19" s="71">
        <v>7739</v>
      </c>
      <c r="O19" s="71"/>
      <c r="P19" s="72">
        <v>15397</v>
      </c>
      <c r="Q19" s="374">
        <v>7.5464022624013014E-2</v>
      </c>
      <c r="R19" s="71"/>
      <c r="S19" s="45"/>
      <c r="T19" s="46"/>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row>
    <row r="20" spans="1:78" s="1" customFormat="1" ht="17.25" customHeight="1">
      <c r="A20" s="73"/>
      <c r="B20" s="70" t="s">
        <v>166</v>
      </c>
      <c r="C20" s="71">
        <v>2000</v>
      </c>
      <c r="D20" s="71">
        <v>6893</v>
      </c>
      <c r="E20" s="71">
        <v>3029</v>
      </c>
      <c r="F20" s="71">
        <v>369</v>
      </c>
      <c r="G20" s="71">
        <v>218</v>
      </c>
      <c r="H20" s="71"/>
      <c r="I20" s="67" t="s">
        <v>70</v>
      </c>
      <c r="J20" s="73"/>
      <c r="K20" s="70" t="s">
        <v>166</v>
      </c>
      <c r="L20" s="70"/>
      <c r="M20" s="71">
        <v>6329</v>
      </c>
      <c r="N20" s="71">
        <v>6180</v>
      </c>
      <c r="O20" s="71"/>
      <c r="P20" s="72">
        <v>12509</v>
      </c>
      <c r="Q20" s="374">
        <v>6.1309310840019407E-2</v>
      </c>
      <c r="R20" s="71"/>
      <c r="S20" s="45"/>
      <c r="T20" s="46"/>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row>
    <row r="21" spans="1:78" s="1" customFormat="1" ht="17.25" customHeight="1">
      <c r="A21" s="73"/>
      <c r="B21" s="70" t="s">
        <v>167</v>
      </c>
      <c r="C21" s="71">
        <v>1743</v>
      </c>
      <c r="D21" s="71">
        <v>4523</v>
      </c>
      <c r="E21" s="71">
        <v>2023</v>
      </c>
      <c r="F21" s="71">
        <v>241</v>
      </c>
      <c r="G21" s="71">
        <v>133</v>
      </c>
      <c r="H21" s="71"/>
      <c r="I21" s="67" t="s">
        <v>70</v>
      </c>
      <c r="J21" s="73"/>
      <c r="K21" s="70" t="s">
        <v>167</v>
      </c>
      <c r="L21" s="70"/>
      <c r="M21" s="71">
        <v>4475</v>
      </c>
      <c r="N21" s="71">
        <v>4188</v>
      </c>
      <c r="O21" s="71"/>
      <c r="P21" s="72">
        <v>8663</v>
      </c>
      <c r="Q21" s="374">
        <v>4.2459234135989142E-2</v>
      </c>
      <c r="R21" s="71"/>
      <c r="S21" s="45"/>
      <c r="T21" s="46"/>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row>
    <row r="22" spans="1:78" s="1" customFormat="1" ht="17.25" customHeight="1">
      <c r="A22" s="73"/>
      <c r="B22" s="70" t="s">
        <v>168</v>
      </c>
      <c r="C22" s="71">
        <v>1296</v>
      </c>
      <c r="D22" s="71">
        <v>3064</v>
      </c>
      <c r="E22" s="71">
        <v>1308</v>
      </c>
      <c r="F22" s="71">
        <v>159</v>
      </c>
      <c r="G22" s="71">
        <v>129</v>
      </c>
      <c r="H22" s="71"/>
      <c r="I22" s="67" t="s">
        <v>70</v>
      </c>
      <c r="J22" s="73"/>
      <c r="K22" s="70" t="s">
        <v>168</v>
      </c>
      <c r="L22" s="70"/>
      <c r="M22" s="71">
        <v>2985</v>
      </c>
      <c r="N22" s="71">
        <v>2971</v>
      </c>
      <c r="O22" s="71"/>
      <c r="P22" s="72">
        <v>5956</v>
      </c>
      <c r="Q22" s="374">
        <v>2.9191642446490973E-2</v>
      </c>
      <c r="R22" s="71"/>
      <c r="S22" s="45"/>
      <c r="T22" s="46"/>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row>
    <row r="23" spans="1:78" s="1" customFormat="1" ht="17.25" customHeight="1">
      <c r="A23" s="73"/>
      <c r="B23" s="70" t="s">
        <v>169</v>
      </c>
      <c r="C23" s="71">
        <v>605</v>
      </c>
      <c r="D23" s="71">
        <v>1788</v>
      </c>
      <c r="E23" s="71">
        <v>778</v>
      </c>
      <c r="F23" s="71">
        <v>69</v>
      </c>
      <c r="G23" s="71">
        <v>48</v>
      </c>
      <c r="H23" s="71"/>
      <c r="I23" s="67" t="s">
        <v>70</v>
      </c>
      <c r="J23" s="73"/>
      <c r="K23" s="70" t="s">
        <v>169</v>
      </c>
      <c r="L23" s="70"/>
      <c r="M23" s="71">
        <v>1520</v>
      </c>
      <c r="N23" s="71">
        <v>1768</v>
      </c>
      <c r="O23" s="71"/>
      <c r="P23" s="72">
        <v>3288</v>
      </c>
      <c r="Q23" s="374">
        <v>1.6115198180668623E-2</v>
      </c>
      <c r="R23" s="71"/>
      <c r="S23" s="45"/>
      <c r="T23" s="46"/>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row>
    <row r="24" spans="1:78" s="1" customFormat="1" ht="17.25" customHeight="1">
      <c r="A24" s="73"/>
      <c r="B24" s="70" t="s">
        <v>171</v>
      </c>
      <c r="C24" s="71">
        <v>366</v>
      </c>
      <c r="D24" s="71">
        <v>1257</v>
      </c>
      <c r="E24" s="71">
        <v>531</v>
      </c>
      <c r="F24" s="71">
        <v>29</v>
      </c>
      <c r="G24" s="71">
        <v>14</v>
      </c>
      <c r="H24" s="71"/>
      <c r="I24" s="67" t="s">
        <v>70</v>
      </c>
      <c r="J24" s="73"/>
      <c r="K24" s="70" t="s">
        <v>171</v>
      </c>
      <c r="L24" s="70"/>
      <c r="M24" s="71">
        <v>931</v>
      </c>
      <c r="N24" s="71">
        <v>1266</v>
      </c>
      <c r="O24" s="71"/>
      <c r="P24" s="72">
        <v>2197</v>
      </c>
      <c r="Q24" s="374">
        <v>1.0767971533737521E-2</v>
      </c>
      <c r="R24" s="71"/>
      <c r="S24" s="45"/>
      <c r="T24" s="46"/>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row>
    <row r="25" spans="1:78" s="1" customFormat="1" ht="17.25" customHeight="1">
      <c r="A25" s="73"/>
      <c r="B25" s="70" t="s">
        <v>172</v>
      </c>
      <c r="C25" s="71">
        <v>237</v>
      </c>
      <c r="D25" s="71">
        <v>780</v>
      </c>
      <c r="E25" s="71">
        <v>293</v>
      </c>
      <c r="F25" s="71">
        <v>18</v>
      </c>
      <c r="G25" s="71">
        <v>12</v>
      </c>
      <c r="H25" s="71"/>
      <c r="I25" s="67" t="s">
        <v>70</v>
      </c>
      <c r="J25" s="73"/>
      <c r="K25" s="70" t="s">
        <v>172</v>
      </c>
      <c r="L25" s="70"/>
      <c r="M25" s="71">
        <v>508</v>
      </c>
      <c r="N25" s="71">
        <v>832</v>
      </c>
      <c r="O25" s="71"/>
      <c r="P25" s="72">
        <v>1340</v>
      </c>
      <c r="Q25" s="374">
        <v>6.5676294288613008E-3</v>
      </c>
      <c r="R25" s="71"/>
      <c r="S25" s="45"/>
      <c r="T25" s="46"/>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row>
    <row r="26" spans="1:78" s="1" customFormat="1" ht="17.25" customHeight="1">
      <c r="A26" s="73"/>
      <c r="B26" s="70" t="s">
        <v>173</v>
      </c>
      <c r="C26" s="71">
        <v>104</v>
      </c>
      <c r="D26" s="71">
        <v>278</v>
      </c>
      <c r="E26" s="71">
        <v>102</v>
      </c>
      <c r="F26" s="71">
        <v>9</v>
      </c>
      <c r="G26" s="71">
        <v>0</v>
      </c>
      <c r="H26" s="71"/>
      <c r="I26" s="67" t="s">
        <v>70</v>
      </c>
      <c r="J26" s="73"/>
      <c r="K26" s="70" t="s">
        <v>173</v>
      </c>
      <c r="L26" s="70"/>
      <c r="M26" s="71">
        <v>156</v>
      </c>
      <c r="N26" s="71">
        <v>337</v>
      </c>
      <c r="O26" s="71"/>
      <c r="P26" s="72">
        <v>493</v>
      </c>
      <c r="Q26" s="374">
        <v>2.4162994839019561E-3</v>
      </c>
      <c r="R26" s="71"/>
      <c r="S26" s="45"/>
      <c r="T26" s="46"/>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row>
    <row r="27" spans="1:78" s="13" customFormat="1" ht="17.25" customHeight="1">
      <c r="A27" s="73"/>
      <c r="B27" s="70" t="s">
        <v>203</v>
      </c>
      <c r="C27" s="71">
        <v>27</v>
      </c>
      <c r="D27" s="71">
        <v>72</v>
      </c>
      <c r="E27" s="71">
        <v>29</v>
      </c>
      <c r="F27" s="71">
        <v>1</v>
      </c>
      <c r="G27" s="71">
        <v>0</v>
      </c>
      <c r="H27" s="71"/>
      <c r="I27" s="67" t="s">
        <v>70</v>
      </c>
      <c r="J27" s="73"/>
      <c r="K27" s="70" t="s">
        <v>203</v>
      </c>
      <c r="L27" s="70"/>
      <c r="M27" s="71">
        <v>28</v>
      </c>
      <c r="N27" s="71">
        <v>101</v>
      </c>
      <c r="O27" s="71"/>
      <c r="P27" s="72">
        <v>129</v>
      </c>
      <c r="Q27" s="374">
        <v>6.322568629276924E-4</v>
      </c>
      <c r="R27" s="71"/>
      <c r="S27" s="45"/>
      <c r="T27" s="46"/>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row>
    <row r="28" spans="1:78" s="13" customFormat="1" ht="17.25" customHeight="1">
      <c r="A28" s="102"/>
      <c r="B28" s="103" t="s">
        <v>194</v>
      </c>
      <c r="C28" s="93">
        <v>22795</v>
      </c>
      <c r="D28" s="93">
        <v>108825</v>
      </c>
      <c r="E28" s="93">
        <v>56328</v>
      </c>
      <c r="F28" s="93">
        <v>13431</v>
      </c>
      <c r="G28" s="93">
        <v>2652</v>
      </c>
      <c r="H28" s="93"/>
      <c r="I28" s="67" t="s">
        <v>70</v>
      </c>
      <c r="J28" s="102"/>
      <c r="K28" s="103" t="s">
        <v>194</v>
      </c>
      <c r="L28" s="103"/>
      <c r="M28" s="93">
        <v>101212</v>
      </c>
      <c r="N28" s="93">
        <v>102819</v>
      </c>
      <c r="O28" s="93"/>
      <c r="P28" s="93">
        <v>204031</v>
      </c>
      <c r="Q28" s="375">
        <v>1</v>
      </c>
      <c r="R28" s="93"/>
      <c r="S28" s="11"/>
      <c r="T28" s="46"/>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row>
    <row r="29" spans="1:78" s="13" customFormat="1" ht="8.25" customHeight="1">
      <c r="A29" s="49"/>
      <c r="B29" s="49"/>
      <c r="C29" s="49"/>
      <c r="D29" s="49"/>
      <c r="E29" s="49"/>
      <c r="F29" s="49"/>
      <c r="G29" s="49"/>
      <c r="H29" s="49"/>
      <c r="I29" s="67" t="s">
        <v>70</v>
      </c>
      <c r="J29" s="49"/>
      <c r="K29" s="49"/>
      <c r="L29" s="49"/>
      <c r="M29" s="49"/>
      <c r="N29" s="49"/>
      <c r="O29" s="49"/>
      <c r="P29" s="49"/>
      <c r="Q29" s="49"/>
      <c r="R29" s="49"/>
      <c r="S29" s="11"/>
      <c r="T29" s="46"/>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row>
    <row r="30" spans="1:78" ht="14.25" customHeight="1">
      <c r="A30" s="62" t="s">
        <v>143</v>
      </c>
      <c r="B30" s="6"/>
      <c r="C30" s="6"/>
      <c r="D30" s="6"/>
      <c r="E30" s="6"/>
      <c r="F30" s="6"/>
      <c r="G30" s="6"/>
      <c r="I30" s="62"/>
      <c r="J30" s="62" t="s">
        <v>143</v>
      </c>
      <c r="K30" s="6"/>
      <c r="L30" s="6"/>
      <c r="M30" s="6"/>
      <c r="N30" s="6"/>
      <c r="O30" s="6"/>
      <c r="P30" s="6"/>
      <c r="Q30" s="6"/>
      <c r="T30" s="46"/>
    </row>
    <row r="31" spans="1:78" ht="14.25" customHeight="1">
      <c r="A31" s="6" t="s">
        <v>117</v>
      </c>
      <c r="B31" s="6"/>
      <c r="C31" s="6"/>
      <c r="D31" s="6"/>
      <c r="E31" s="6"/>
      <c r="F31" s="6"/>
      <c r="G31" s="6"/>
      <c r="I31" s="6"/>
      <c r="J31" s="6"/>
      <c r="K31" s="6"/>
      <c r="L31" s="6"/>
      <c r="M31" s="6"/>
      <c r="N31" s="6"/>
      <c r="O31" s="6"/>
      <c r="P31" s="6"/>
      <c r="Q31" s="6"/>
      <c r="T31" s="46"/>
    </row>
    <row r="32" spans="1:78" ht="14.25" customHeight="1">
      <c r="A32" s="6" t="s">
        <v>204</v>
      </c>
      <c r="B32" s="6"/>
      <c r="C32" s="6"/>
      <c r="D32" s="6"/>
      <c r="E32" s="6"/>
      <c r="F32" s="6"/>
      <c r="G32" s="6"/>
      <c r="I32" s="6"/>
      <c r="J32" s="6"/>
      <c r="K32" s="6"/>
      <c r="L32" s="6"/>
      <c r="M32" s="6"/>
      <c r="N32" s="6"/>
      <c r="O32" s="6"/>
      <c r="P32" s="6"/>
      <c r="Q32" s="6"/>
      <c r="S32" s="3"/>
      <c r="T32" s="46"/>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row>
    <row r="33" spans="3:20" ht="14.25" customHeight="1">
      <c r="T33" s="46"/>
    </row>
    <row r="34" spans="3:20" ht="14.25" customHeight="1">
      <c r="C34" s="22"/>
      <c r="T34" s="46"/>
    </row>
    <row r="35" spans="3:20" ht="14.25" customHeight="1">
      <c r="T35" s="46"/>
    </row>
    <row r="36" spans="3:20" ht="14.25" customHeight="1">
      <c r="D36" s="22"/>
      <c r="T36" s="46"/>
    </row>
    <row r="37" spans="3:20" ht="14.25" customHeight="1">
      <c r="T37" s="46"/>
    </row>
    <row r="38" spans="3:20" ht="14.25" customHeight="1">
      <c r="T38" s="46"/>
    </row>
    <row r="39" spans="3:20" ht="14.25" customHeight="1">
      <c r="T39" s="46"/>
    </row>
    <row r="40" spans="3:20" ht="14.25" customHeight="1">
      <c r="T40" s="46"/>
    </row>
    <row r="41" spans="3:20" ht="14.25" customHeight="1">
      <c r="T41" s="46"/>
    </row>
    <row r="42" spans="3:20" ht="14.25" customHeight="1">
      <c r="T42" s="46"/>
    </row>
    <row r="43" spans="3:20" ht="14.25" customHeight="1">
      <c r="T43" s="46"/>
    </row>
    <row r="44" spans="3:20" ht="14.25" customHeight="1">
      <c r="T44" s="46"/>
    </row>
    <row r="45" spans="3:20" ht="14.25" customHeight="1">
      <c r="T45" s="46"/>
    </row>
    <row r="46" spans="3:20" ht="14.25" customHeight="1">
      <c r="T46" s="46"/>
    </row>
  </sheetData>
  <mergeCells count="4">
    <mergeCell ref="A4:G5"/>
    <mergeCell ref="J4:P5"/>
    <mergeCell ref="B6:B7"/>
    <mergeCell ref="K6:K7"/>
  </mergeCells>
  <phoneticPr fontId="0" type="noConversion"/>
  <conditionalFormatting sqref="J8:Q28 A8:H28">
    <cfRule type="expression" dxfId="1304" priority="8" stopIfTrue="1">
      <formula>MOD(ROW(),2)=1</formula>
    </cfRule>
  </conditionalFormatting>
  <conditionalFormatting sqref="R8:R28">
    <cfRule type="expression" dxfId="1303" priority="1" stopIfTrue="1">
      <formula>MOD(ROW(),2)=1</formula>
    </cfRule>
  </conditionalFormatting>
  <hyperlinks>
    <hyperlink ref="T5" location="Inhoud!A1" display="Inhoud!A1"/>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Z79"/>
  <sheetViews>
    <sheetView topLeftCell="A47" zoomScale="80" zoomScaleNormal="80" workbookViewId="0">
      <selection activeCell="G65" sqref="G65"/>
    </sheetView>
  </sheetViews>
  <sheetFormatPr defaultRowHeight="13.5"/>
  <cols>
    <col min="1" max="1" width="1.7109375" style="3" customWidth="1"/>
    <col min="2" max="2" width="14.42578125" style="3" customWidth="1"/>
    <col min="3" max="3" width="7.7109375" style="3" customWidth="1"/>
    <col min="4" max="4" width="7" style="3" customWidth="1"/>
    <col min="5" max="5" width="1.85546875" style="3" customWidth="1"/>
    <col min="6" max="6" width="8.28515625" style="15" customWidth="1"/>
    <col min="7" max="7" width="6.140625" style="3" customWidth="1"/>
    <col min="8" max="8" width="1.7109375" style="3" customWidth="1"/>
    <col min="9" max="9" width="9.140625" style="3"/>
    <col min="10" max="10" width="6.140625" style="3" customWidth="1"/>
    <col min="11" max="11" width="1.7109375" style="3" customWidth="1"/>
    <col min="12" max="12" width="7.7109375" style="3" customWidth="1"/>
    <col min="13" max="13" width="6.140625" style="3" customWidth="1"/>
    <col min="14" max="14" width="1.7109375" style="3" customWidth="1"/>
    <col min="15" max="15" width="12.140625" style="3" customWidth="1"/>
    <col min="16" max="16" width="1" style="3" customWidth="1"/>
    <col min="17" max="17" width="10.140625" style="3" customWidth="1"/>
    <col min="18" max="18" width="1.140625" style="3" customWidth="1"/>
    <col min="19" max="19" width="12.85546875" style="10" customWidth="1"/>
    <col min="20" max="20" width="2.140625" style="10" customWidth="1"/>
    <col min="21" max="78" width="7" style="10" hidden="1" customWidth="1"/>
    <col min="79" max="16384" width="9.140625" style="3"/>
  </cols>
  <sheetData>
    <row r="1" spans="1:78" hidden="1"/>
    <row r="2" spans="1:78" hidden="1"/>
    <row r="3" spans="1:78" hidden="1"/>
    <row r="4" spans="1:78" hidden="1"/>
    <row r="5" spans="1:78" s="4" customFormat="1" ht="27.75" customHeight="1">
      <c r="A5" s="29" t="s">
        <v>330</v>
      </c>
      <c r="B5" s="59"/>
      <c r="C5" s="65"/>
      <c r="D5" s="65"/>
      <c r="E5" s="65"/>
      <c r="F5" s="83"/>
      <c r="G5" s="65"/>
      <c r="H5" s="65"/>
      <c r="I5" s="23"/>
      <c r="J5" s="65"/>
      <c r="K5" s="65"/>
      <c r="M5" s="65"/>
      <c r="N5" s="65"/>
      <c r="O5" s="40"/>
      <c r="P5" s="365" t="s">
        <v>206</v>
      </c>
      <c r="S5" s="57" t="s">
        <v>185</v>
      </c>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row>
    <row r="6" spans="1:78" s="1" customFormat="1" ht="18" customHeight="1">
      <c r="A6" s="94"/>
      <c r="B6" s="452" t="s">
        <v>196</v>
      </c>
      <c r="C6" s="361" t="s">
        <v>207</v>
      </c>
      <c r="D6" s="361"/>
      <c r="E6" s="376"/>
      <c r="F6" s="361" t="s">
        <v>208</v>
      </c>
      <c r="G6" s="361"/>
      <c r="H6" s="376"/>
      <c r="I6" s="361" t="s">
        <v>209</v>
      </c>
      <c r="J6" s="361"/>
      <c r="K6" s="376"/>
      <c r="L6" s="361" t="s">
        <v>210</v>
      </c>
      <c r="M6" s="361"/>
      <c r="N6" s="376"/>
      <c r="O6" s="214" t="s">
        <v>142</v>
      </c>
      <c r="P6" s="361"/>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row>
    <row r="7" spans="1:78" s="2" customFormat="1" ht="18" customHeight="1">
      <c r="A7" s="97"/>
      <c r="B7" s="453"/>
      <c r="C7" s="362" t="s">
        <v>211</v>
      </c>
      <c r="D7" s="362" t="s">
        <v>84</v>
      </c>
      <c r="E7" s="377"/>
      <c r="F7" s="362" t="s">
        <v>211</v>
      </c>
      <c r="G7" s="362" t="s">
        <v>84</v>
      </c>
      <c r="H7" s="377"/>
      <c r="I7" s="362" t="s">
        <v>211</v>
      </c>
      <c r="J7" s="362" t="s">
        <v>84</v>
      </c>
      <c r="K7" s="377"/>
      <c r="L7" s="362" t="s">
        <v>211</v>
      </c>
      <c r="M7" s="362" t="s">
        <v>84</v>
      </c>
      <c r="N7" s="377"/>
      <c r="O7" s="364" t="s">
        <v>212</v>
      </c>
      <c r="P7" s="373"/>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row>
    <row r="8" spans="1:78" s="1" customFormat="1" ht="15.75" customHeight="1">
      <c r="A8" s="64"/>
      <c r="B8" s="70" t="s">
        <v>201</v>
      </c>
      <c r="C8" s="71">
        <v>0</v>
      </c>
      <c r="D8" s="197">
        <v>0</v>
      </c>
      <c r="E8" s="71"/>
      <c r="F8" s="71">
        <v>12303</v>
      </c>
      <c r="G8" s="197">
        <v>1</v>
      </c>
      <c r="H8" s="71"/>
      <c r="I8" s="71">
        <v>0</v>
      </c>
      <c r="J8" s="197">
        <v>0</v>
      </c>
      <c r="K8" s="71"/>
      <c r="L8" s="71">
        <v>0</v>
      </c>
      <c r="M8" s="197">
        <v>0</v>
      </c>
      <c r="N8" s="71"/>
      <c r="O8" s="72">
        <v>12303</v>
      </c>
      <c r="P8" s="197"/>
      <c r="Q8" s="306"/>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row>
    <row r="9" spans="1:78" s="1" customFormat="1" ht="15.75" customHeight="1">
      <c r="A9" s="73"/>
      <c r="B9" s="70" t="s">
        <v>202</v>
      </c>
      <c r="C9" s="71">
        <v>0</v>
      </c>
      <c r="D9" s="197">
        <v>0</v>
      </c>
      <c r="E9" s="71"/>
      <c r="F9" s="71">
        <v>13167</v>
      </c>
      <c r="G9" s="197">
        <v>1</v>
      </c>
      <c r="H9" s="71"/>
      <c r="I9" s="71">
        <v>0</v>
      </c>
      <c r="J9" s="197">
        <v>0</v>
      </c>
      <c r="K9" s="71"/>
      <c r="L9" s="71">
        <v>0</v>
      </c>
      <c r="M9" s="197">
        <v>0</v>
      </c>
      <c r="N9" s="71"/>
      <c r="O9" s="72">
        <v>13167</v>
      </c>
      <c r="P9" s="197"/>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row>
    <row r="10" spans="1:78" s="1" customFormat="1" ht="15.75" customHeight="1">
      <c r="A10" s="73"/>
      <c r="B10" s="70" t="s">
        <v>156</v>
      </c>
      <c r="C10" s="71">
        <v>0</v>
      </c>
      <c r="D10" s="197">
        <v>0</v>
      </c>
      <c r="E10" s="71"/>
      <c r="F10" s="71">
        <v>13454</v>
      </c>
      <c r="G10" s="197">
        <v>1</v>
      </c>
      <c r="H10" s="71"/>
      <c r="I10" s="71">
        <v>0</v>
      </c>
      <c r="J10" s="197">
        <v>0</v>
      </c>
      <c r="K10" s="71"/>
      <c r="L10" s="71">
        <v>0</v>
      </c>
      <c r="M10" s="197">
        <v>0</v>
      </c>
      <c r="N10" s="71"/>
      <c r="O10" s="72">
        <v>13454</v>
      </c>
      <c r="P10" s="197"/>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row>
    <row r="11" spans="1:78" s="1" customFormat="1" ht="15.75" customHeight="1">
      <c r="A11" s="73"/>
      <c r="B11" s="70" t="s">
        <v>157</v>
      </c>
      <c r="C11" s="71">
        <v>6</v>
      </c>
      <c r="D11" s="197">
        <v>4.3057050592034448E-4</v>
      </c>
      <c r="E11" s="71"/>
      <c r="F11" s="71">
        <v>13928</v>
      </c>
      <c r="G11" s="197">
        <v>0.9994976677430929</v>
      </c>
      <c r="H11" s="71"/>
      <c r="I11" s="71">
        <v>1</v>
      </c>
      <c r="J11" s="197">
        <v>7.176175098672408E-5</v>
      </c>
      <c r="K11" s="71"/>
      <c r="L11" s="71">
        <v>0</v>
      </c>
      <c r="M11" s="197">
        <v>0</v>
      </c>
      <c r="N11" s="71"/>
      <c r="O11" s="72">
        <v>13935</v>
      </c>
      <c r="P11" s="197"/>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row>
    <row r="12" spans="1:78" s="1" customFormat="1" ht="15.75" customHeight="1">
      <c r="A12" s="73"/>
      <c r="B12" s="70" t="s">
        <v>158</v>
      </c>
      <c r="C12" s="71">
        <v>359</v>
      </c>
      <c r="D12" s="197">
        <v>2.8578251870721223E-2</v>
      </c>
      <c r="E12" s="71"/>
      <c r="F12" s="71">
        <v>12184</v>
      </c>
      <c r="G12" s="197">
        <v>0.96990925011940776</v>
      </c>
      <c r="H12" s="71"/>
      <c r="I12" s="71">
        <v>18</v>
      </c>
      <c r="J12" s="197">
        <v>1.4328928514567743E-3</v>
      </c>
      <c r="K12" s="71"/>
      <c r="L12" s="71">
        <v>1</v>
      </c>
      <c r="M12" s="197">
        <v>7.9605158414265247E-5</v>
      </c>
      <c r="N12" s="71"/>
      <c r="O12" s="72">
        <v>12562</v>
      </c>
      <c r="P12" s="197"/>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row>
    <row r="13" spans="1:78" s="13" customFormat="1" ht="15.75" customHeight="1">
      <c r="A13" s="73"/>
      <c r="B13" s="70" t="s">
        <v>159</v>
      </c>
      <c r="C13" s="71">
        <v>2569</v>
      </c>
      <c r="D13" s="197">
        <v>0.18214690867838912</v>
      </c>
      <c r="E13" s="71"/>
      <c r="F13" s="71">
        <v>11351</v>
      </c>
      <c r="G13" s="197">
        <v>0.80480714690867838</v>
      </c>
      <c r="H13" s="71"/>
      <c r="I13" s="71">
        <v>179</v>
      </c>
      <c r="J13" s="197">
        <v>1.2691435053885423E-2</v>
      </c>
      <c r="K13" s="71"/>
      <c r="L13" s="71">
        <v>5</v>
      </c>
      <c r="M13" s="197">
        <v>3.5450935904707883E-4</v>
      </c>
      <c r="N13" s="71"/>
      <c r="O13" s="72">
        <v>14104</v>
      </c>
      <c r="P13" s="197"/>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row>
    <row r="14" spans="1:78" s="1" customFormat="1" ht="15.75" customHeight="1">
      <c r="A14" s="73"/>
      <c r="B14" s="70" t="s">
        <v>160</v>
      </c>
      <c r="C14" s="71">
        <v>5442</v>
      </c>
      <c r="D14" s="197">
        <v>0.36937487273467723</v>
      </c>
      <c r="E14" s="71"/>
      <c r="F14" s="71">
        <v>8690</v>
      </c>
      <c r="G14" s="197">
        <v>0.58983234914817073</v>
      </c>
      <c r="H14" s="71"/>
      <c r="I14" s="71">
        <v>590</v>
      </c>
      <c r="J14" s="197">
        <v>4.0046154890382137E-2</v>
      </c>
      <c r="K14" s="71"/>
      <c r="L14" s="71">
        <v>11</v>
      </c>
      <c r="M14" s="197">
        <v>7.4662322676983639E-4</v>
      </c>
      <c r="N14" s="71"/>
      <c r="O14" s="72">
        <v>14733</v>
      </c>
      <c r="P14" s="197"/>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row>
    <row r="15" spans="1:78" s="1" customFormat="1" ht="15.75" customHeight="1">
      <c r="A15" s="73"/>
      <c r="B15" s="70" t="s">
        <v>161</v>
      </c>
      <c r="C15" s="71">
        <v>6729</v>
      </c>
      <c r="D15" s="197">
        <v>0.48655097613882864</v>
      </c>
      <c r="E15" s="71"/>
      <c r="F15" s="71">
        <v>6019</v>
      </c>
      <c r="G15" s="197">
        <v>0.43521330441070138</v>
      </c>
      <c r="H15" s="71"/>
      <c r="I15" s="71">
        <v>1057</v>
      </c>
      <c r="J15" s="197">
        <v>7.6428054953000729E-2</v>
      </c>
      <c r="K15" s="71"/>
      <c r="L15" s="71">
        <v>25</v>
      </c>
      <c r="M15" s="197">
        <v>1.8076644974692696E-3</v>
      </c>
      <c r="N15" s="71"/>
      <c r="O15" s="72">
        <v>13830</v>
      </c>
      <c r="P15" s="197"/>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row>
    <row r="16" spans="1:78" s="1" customFormat="1" ht="15.75" customHeight="1">
      <c r="A16" s="73"/>
      <c r="B16" s="70" t="s">
        <v>162</v>
      </c>
      <c r="C16" s="71">
        <v>7447</v>
      </c>
      <c r="D16" s="197">
        <v>0.54112774306060163</v>
      </c>
      <c r="E16" s="71"/>
      <c r="F16" s="71">
        <v>4460</v>
      </c>
      <c r="G16" s="197">
        <v>0.32408080220898128</v>
      </c>
      <c r="H16" s="71"/>
      <c r="I16" s="71">
        <v>1804</v>
      </c>
      <c r="J16" s="197">
        <v>0.13108559802354308</v>
      </c>
      <c r="K16" s="71"/>
      <c r="L16" s="71">
        <v>51</v>
      </c>
      <c r="M16" s="197">
        <v>3.7058567068740007E-3</v>
      </c>
      <c r="N16" s="71"/>
      <c r="O16" s="72">
        <v>13762</v>
      </c>
      <c r="P16" s="197"/>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row>
    <row r="17" spans="1:78" s="1" customFormat="1" ht="15.75" customHeight="1">
      <c r="A17" s="73"/>
      <c r="B17" s="70" t="s">
        <v>163</v>
      </c>
      <c r="C17" s="71">
        <v>9199</v>
      </c>
      <c r="D17" s="197">
        <v>0.57655907239109994</v>
      </c>
      <c r="E17" s="71"/>
      <c r="F17" s="71">
        <v>3865</v>
      </c>
      <c r="G17" s="197">
        <v>0.24224381071764337</v>
      </c>
      <c r="H17" s="71"/>
      <c r="I17" s="71">
        <v>2774</v>
      </c>
      <c r="J17" s="197">
        <v>0.17386399247884676</v>
      </c>
      <c r="K17" s="71"/>
      <c r="L17" s="71">
        <v>117</v>
      </c>
      <c r="M17" s="197">
        <v>7.333124412409903E-3</v>
      </c>
      <c r="N17" s="71"/>
      <c r="O17" s="72">
        <v>15955</v>
      </c>
      <c r="P17" s="197"/>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row>
    <row r="18" spans="1:78" s="1" customFormat="1" ht="15.75" customHeight="1">
      <c r="A18" s="73"/>
      <c r="B18" s="70" t="s">
        <v>164</v>
      </c>
      <c r="C18" s="71">
        <v>9981</v>
      </c>
      <c r="D18" s="197">
        <v>0.61406423034330015</v>
      </c>
      <c r="E18" s="71"/>
      <c r="F18" s="71">
        <v>2772</v>
      </c>
      <c r="G18" s="197">
        <v>0.17054263565891473</v>
      </c>
      <c r="H18" s="71"/>
      <c r="I18" s="71">
        <v>3273</v>
      </c>
      <c r="J18" s="197">
        <v>0.20136581764488742</v>
      </c>
      <c r="K18" s="71"/>
      <c r="L18" s="71">
        <v>228</v>
      </c>
      <c r="M18" s="197">
        <v>1.4027316352897749E-2</v>
      </c>
      <c r="N18" s="71"/>
      <c r="O18" s="72">
        <v>16254</v>
      </c>
      <c r="P18" s="197"/>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row>
    <row r="19" spans="1:78" s="1" customFormat="1" ht="15.75" customHeight="1">
      <c r="A19" s="73"/>
      <c r="B19" s="70" t="s">
        <v>165</v>
      </c>
      <c r="C19" s="71">
        <v>10020</v>
      </c>
      <c r="D19" s="197">
        <v>0.65077612521919859</v>
      </c>
      <c r="E19" s="71"/>
      <c r="F19" s="71">
        <v>1814</v>
      </c>
      <c r="G19" s="197">
        <v>0.11781515879716828</v>
      </c>
      <c r="H19" s="71"/>
      <c r="I19" s="71">
        <v>3166</v>
      </c>
      <c r="J19" s="197">
        <v>0.20562447229979866</v>
      </c>
      <c r="K19" s="71"/>
      <c r="L19" s="71">
        <v>397</v>
      </c>
      <c r="M19" s="197">
        <v>2.5784243683834512E-2</v>
      </c>
      <c r="N19" s="71"/>
      <c r="O19" s="72">
        <v>15397</v>
      </c>
      <c r="P19" s="197"/>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row>
    <row r="20" spans="1:78" s="1" customFormat="1" ht="15.75" customHeight="1">
      <c r="A20" s="73"/>
      <c r="B20" s="70" t="s">
        <v>166</v>
      </c>
      <c r="C20" s="71">
        <v>8569</v>
      </c>
      <c r="D20" s="197">
        <v>0.68502678071788314</v>
      </c>
      <c r="E20" s="71"/>
      <c r="F20" s="71">
        <v>1008</v>
      </c>
      <c r="G20" s="197">
        <v>8.0581980973698938E-2</v>
      </c>
      <c r="H20" s="71"/>
      <c r="I20" s="71">
        <v>2372</v>
      </c>
      <c r="J20" s="197">
        <v>0.18962347110080741</v>
      </c>
      <c r="K20" s="71"/>
      <c r="L20" s="71">
        <v>560</v>
      </c>
      <c r="M20" s="197">
        <v>4.4767767207610519E-2</v>
      </c>
      <c r="N20" s="71"/>
      <c r="O20" s="72">
        <v>12509</v>
      </c>
      <c r="P20" s="197"/>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row>
    <row r="21" spans="1:78" s="1" customFormat="1" ht="15.75" customHeight="1">
      <c r="A21" s="73"/>
      <c r="B21" s="70" t="s">
        <v>167</v>
      </c>
      <c r="C21" s="71">
        <v>5961</v>
      </c>
      <c r="D21" s="197">
        <v>0.68809881103543802</v>
      </c>
      <c r="E21" s="71"/>
      <c r="F21" s="71">
        <v>502</v>
      </c>
      <c r="G21" s="197">
        <v>5.7947593212512985E-2</v>
      </c>
      <c r="H21" s="71"/>
      <c r="I21" s="71">
        <v>1529</v>
      </c>
      <c r="J21" s="197">
        <v>0.17649774904767401</v>
      </c>
      <c r="K21" s="71"/>
      <c r="L21" s="71">
        <v>671</v>
      </c>
      <c r="M21" s="197">
        <v>7.7455846704374928E-2</v>
      </c>
      <c r="N21" s="71"/>
      <c r="O21" s="72">
        <v>8663</v>
      </c>
      <c r="P21" s="197"/>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row>
    <row r="22" spans="1:78" s="1" customFormat="1" ht="15.75" customHeight="1">
      <c r="A22" s="73"/>
      <c r="B22" s="70" t="s">
        <v>168</v>
      </c>
      <c r="C22" s="71">
        <v>3955</v>
      </c>
      <c r="D22" s="197">
        <v>0.66403626595030218</v>
      </c>
      <c r="E22" s="71"/>
      <c r="F22" s="71">
        <v>269</v>
      </c>
      <c r="G22" s="197">
        <v>4.51645399597045E-2</v>
      </c>
      <c r="H22" s="71"/>
      <c r="I22" s="71">
        <v>925</v>
      </c>
      <c r="J22" s="197">
        <v>0.15530557421087979</v>
      </c>
      <c r="K22" s="71"/>
      <c r="L22" s="71">
        <v>807</v>
      </c>
      <c r="M22" s="197">
        <v>0.13549361987911349</v>
      </c>
      <c r="N22" s="71"/>
      <c r="O22" s="72">
        <v>5956</v>
      </c>
      <c r="P22" s="197"/>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row>
    <row r="23" spans="1:78" s="1" customFormat="1" ht="15.75" customHeight="1">
      <c r="A23" s="73"/>
      <c r="B23" s="70" t="s">
        <v>169</v>
      </c>
      <c r="C23" s="71">
        <v>1947</v>
      </c>
      <c r="D23" s="197">
        <v>0.59215328467153283</v>
      </c>
      <c r="E23" s="71"/>
      <c r="F23" s="71">
        <v>131</v>
      </c>
      <c r="G23" s="197">
        <v>3.9841849148418491E-2</v>
      </c>
      <c r="H23" s="71"/>
      <c r="I23" s="71">
        <v>449</v>
      </c>
      <c r="J23" s="197">
        <v>0.13655717761557179</v>
      </c>
      <c r="K23" s="71"/>
      <c r="L23" s="71">
        <v>761</v>
      </c>
      <c r="M23" s="197">
        <v>0.23144768856447689</v>
      </c>
      <c r="N23" s="71"/>
      <c r="O23" s="72">
        <v>3288</v>
      </c>
      <c r="P23" s="197"/>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row>
    <row r="24" spans="1:78" s="1" customFormat="1" ht="15.75" customHeight="1">
      <c r="A24" s="73"/>
      <c r="B24" s="70" t="s">
        <v>171</v>
      </c>
      <c r="C24" s="71">
        <v>1060</v>
      </c>
      <c r="D24" s="197">
        <v>0.48247610377787892</v>
      </c>
      <c r="E24" s="71"/>
      <c r="F24" s="71">
        <v>60</v>
      </c>
      <c r="G24" s="197">
        <v>2.7309968138370506E-2</v>
      </c>
      <c r="H24" s="71"/>
      <c r="I24" s="71">
        <v>251</v>
      </c>
      <c r="J24" s="197">
        <v>0.11424670004551661</v>
      </c>
      <c r="K24" s="71"/>
      <c r="L24" s="71">
        <v>826</v>
      </c>
      <c r="M24" s="197">
        <v>0.37596722803823396</v>
      </c>
      <c r="N24" s="71"/>
      <c r="O24" s="72">
        <v>2197</v>
      </c>
      <c r="P24" s="197"/>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row>
    <row r="25" spans="1:78" s="1" customFormat="1" ht="15.75" customHeight="1">
      <c r="A25" s="73"/>
      <c r="B25" s="70" t="s">
        <v>172</v>
      </c>
      <c r="C25" s="71">
        <v>483</v>
      </c>
      <c r="D25" s="197">
        <v>0.36044776119402983</v>
      </c>
      <c r="E25" s="71"/>
      <c r="F25" s="71">
        <v>46</v>
      </c>
      <c r="G25" s="197">
        <v>3.4328358208955224E-2</v>
      </c>
      <c r="H25" s="71"/>
      <c r="I25" s="71">
        <v>105</v>
      </c>
      <c r="J25" s="197">
        <v>7.8358208955223885E-2</v>
      </c>
      <c r="K25" s="71"/>
      <c r="L25" s="71">
        <v>706</v>
      </c>
      <c r="M25" s="197">
        <v>0.5268656716417911</v>
      </c>
      <c r="N25" s="71"/>
      <c r="O25" s="72">
        <v>1340</v>
      </c>
      <c r="P25" s="197"/>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row>
    <row r="26" spans="1:78" s="1" customFormat="1" ht="15.75" customHeight="1">
      <c r="A26" s="73"/>
      <c r="B26" s="70" t="s">
        <v>173</v>
      </c>
      <c r="C26" s="71">
        <v>88</v>
      </c>
      <c r="D26" s="197">
        <v>0.17849898580121704</v>
      </c>
      <c r="E26" s="71"/>
      <c r="F26" s="71">
        <v>18</v>
      </c>
      <c r="G26" s="197">
        <v>3.6511156186612576E-2</v>
      </c>
      <c r="H26" s="71"/>
      <c r="I26" s="71">
        <v>43</v>
      </c>
      <c r="J26" s="197">
        <v>8.7221095334685597E-2</v>
      </c>
      <c r="K26" s="71"/>
      <c r="L26" s="71">
        <v>344</v>
      </c>
      <c r="M26" s="197">
        <v>0.69776876267748478</v>
      </c>
      <c r="N26" s="71"/>
      <c r="O26" s="72">
        <v>493</v>
      </c>
      <c r="P26" s="197"/>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row>
    <row r="27" spans="1:78" s="13" customFormat="1" ht="15.75" customHeight="1">
      <c r="A27" s="73"/>
      <c r="B27" s="70" t="s">
        <v>203</v>
      </c>
      <c r="C27" s="71">
        <v>9</v>
      </c>
      <c r="D27" s="197">
        <v>6.9767441860465115E-2</v>
      </c>
      <c r="E27" s="71"/>
      <c r="F27" s="71">
        <v>7</v>
      </c>
      <c r="G27" s="197">
        <v>5.4263565891472867E-2</v>
      </c>
      <c r="H27" s="71"/>
      <c r="I27" s="71">
        <v>11</v>
      </c>
      <c r="J27" s="197">
        <v>8.5271317829457363E-2</v>
      </c>
      <c r="K27" s="71"/>
      <c r="L27" s="71">
        <v>102</v>
      </c>
      <c r="M27" s="197">
        <v>0.79069767441860461</v>
      </c>
      <c r="N27" s="71"/>
      <c r="O27" s="72">
        <v>129</v>
      </c>
      <c r="P27" s="197"/>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row>
    <row r="28" spans="1:78" s="13" customFormat="1" ht="15.75" customHeight="1">
      <c r="A28" s="102"/>
      <c r="B28" s="103" t="s">
        <v>194</v>
      </c>
      <c r="C28" s="93">
        <v>73824</v>
      </c>
      <c r="D28" s="104">
        <v>0.36182736937034077</v>
      </c>
      <c r="E28" s="93"/>
      <c r="F28" s="93">
        <v>106048</v>
      </c>
      <c r="G28" s="104">
        <v>0.51976415348647997</v>
      </c>
      <c r="H28" s="93"/>
      <c r="I28" s="93">
        <v>18547</v>
      </c>
      <c r="J28" s="104">
        <v>9.0902852997828756E-2</v>
      </c>
      <c r="K28" s="93"/>
      <c r="L28" s="93">
        <v>5612</v>
      </c>
      <c r="M28" s="104">
        <v>2.750562414535046E-2</v>
      </c>
      <c r="N28" s="93"/>
      <c r="O28" s="105">
        <v>204031</v>
      </c>
      <c r="P28" s="104"/>
      <c r="Q28" s="119"/>
      <c r="R28" s="119"/>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row>
    <row r="29" spans="1:78" s="13" customFormat="1" ht="15.75" customHeight="1">
      <c r="A29" s="186"/>
      <c r="B29" s="198" t="s">
        <v>176</v>
      </c>
      <c r="C29" s="136"/>
      <c r="D29" s="431">
        <v>0.39</v>
      </c>
      <c r="E29" s="432"/>
      <c r="F29" s="432"/>
      <c r="G29" s="431">
        <v>0.48</v>
      </c>
      <c r="H29" s="432"/>
      <c r="I29" s="432"/>
      <c r="J29" s="431">
        <v>0.08</v>
      </c>
      <c r="K29" s="432"/>
      <c r="L29" s="432"/>
      <c r="M29" s="431">
        <v>0.05</v>
      </c>
      <c r="N29" s="358"/>
      <c r="O29" s="136">
        <v>17081507</v>
      </c>
      <c r="P29" s="187"/>
      <c r="Q29" s="119"/>
      <c r="R29" s="119"/>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row>
    <row r="30" spans="1:78" s="4" customFormat="1" ht="9" customHeight="1">
      <c r="A30" s="106"/>
      <c r="B30" s="107"/>
      <c r="C30" s="108"/>
      <c r="D30" s="109"/>
      <c r="E30" s="108"/>
      <c r="F30" s="110"/>
      <c r="G30" s="109"/>
      <c r="H30" s="108"/>
      <c r="I30" s="108"/>
      <c r="J30" s="109"/>
      <c r="K30" s="108"/>
      <c r="L30" s="108"/>
      <c r="M30" s="109"/>
      <c r="N30" s="108"/>
      <c r="O30" s="108"/>
      <c r="P30" s="109"/>
      <c r="Q30" s="295"/>
      <c r="R30" s="295"/>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row>
    <row r="31" spans="1:78" ht="13.5" customHeight="1">
      <c r="A31" s="62" t="s">
        <v>307</v>
      </c>
      <c r="B31" s="6"/>
      <c r="C31" s="6"/>
      <c r="D31" s="6"/>
      <c r="E31" s="6"/>
      <c r="F31" s="92"/>
      <c r="G31" s="6"/>
      <c r="H31" s="6"/>
      <c r="I31" s="6"/>
      <c r="J31" s="6"/>
      <c r="K31" s="6"/>
      <c r="L31" s="6"/>
      <c r="M31" s="6"/>
      <c r="N31" s="6"/>
      <c r="O31" s="6"/>
      <c r="P31" s="6"/>
      <c r="Q31" s="31"/>
      <c r="R31" s="31"/>
    </row>
    <row r="32" spans="1:78" ht="13.5" customHeight="1">
      <c r="A32" s="62" t="s">
        <v>213</v>
      </c>
      <c r="B32" s="6"/>
      <c r="C32" s="6"/>
      <c r="D32" s="6"/>
      <c r="E32" s="6"/>
      <c r="F32" s="92"/>
      <c r="G32" s="6"/>
      <c r="H32" s="6"/>
      <c r="I32" s="6"/>
      <c r="J32" s="6"/>
      <c r="K32" s="6"/>
      <c r="L32" s="6"/>
      <c r="M32" s="6"/>
      <c r="N32" s="6"/>
      <c r="O32" s="6"/>
      <c r="P32" s="6"/>
      <c r="Q32" s="31"/>
      <c r="R32" s="31"/>
    </row>
    <row r="33" spans="1:78" ht="30.75" customHeight="1">
      <c r="Q33" s="31"/>
      <c r="R33" s="31"/>
    </row>
    <row r="34" spans="1:78" s="59" customFormat="1" ht="28.5">
      <c r="A34" s="29" t="s">
        <v>331</v>
      </c>
      <c r="F34" s="84"/>
      <c r="O34" s="85"/>
      <c r="P34" s="85"/>
      <c r="Q34" s="4"/>
      <c r="R34" s="4"/>
      <c r="S34" s="57" t="s">
        <v>185</v>
      </c>
    </row>
    <row r="35" spans="1:78" s="1" customFormat="1" ht="18" customHeight="1">
      <c r="A35" s="94"/>
      <c r="B35" s="452" t="s">
        <v>188</v>
      </c>
      <c r="C35" s="361" t="s">
        <v>207</v>
      </c>
      <c r="D35" s="361"/>
      <c r="E35" s="376"/>
      <c r="F35" s="376" t="s">
        <v>208</v>
      </c>
      <c r="G35" s="361"/>
      <c r="H35" s="376"/>
      <c r="I35" s="361" t="s">
        <v>209</v>
      </c>
      <c r="J35" s="361"/>
      <c r="K35" s="376"/>
      <c r="L35" s="361" t="s">
        <v>210</v>
      </c>
      <c r="M35" s="361"/>
      <c r="N35" s="376"/>
      <c r="O35" s="214" t="s">
        <v>142</v>
      </c>
      <c r="P35" s="372"/>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row>
    <row r="36" spans="1:78" s="2" customFormat="1" ht="18" customHeight="1">
      <c r="A36" s="97"/>
      <c r="B36" s="453"/>
      <c r="C36" s="362" t="s">
        <v>211</v>
      </c>
      <c r="D36" s="362" t="s">
        <v>84</v>
      </c>
      <c r="E36" s="377"/>
      <c r="F36" s="362" t="s">
        <v>211</v>
      </c>
      <c r="G36" s="362" t="s">
        <v>84</v>
      </c>
      <c r="H36" s="377"/>
      <c r="I36" s="362" t="s">
        <v>211</v>
      </c>
      <c r="J36" s="362" t="s">
        <v>84</v>
      </c>
      <c r="K36" s="377"/>
      <c r="L36" s="362" t="s">
        <v>211</v>
      </c>
      <c r="M36" s="362" t="s">
        <v>84</v>
      </c>
      <c r="N36" s="377"/>
      <c r="O36" s="364" t="s">
        <v>212</v>
      </c>
      <c r="P36" s="373"/>
      <c r="Q36" s="59"/>
      <c r="R36" s="59"/>
      <c r="S36" s="59"/>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row>
    <row r="37" spans="1:78" s="1" customFormat="1" ht="15.75" customHeight="1">
      <c r="A37" s="64"/>
      <c r="B37" s="128" t="s">
        <v>67</v>
      </c>
      <c r="C37" s="71">
        <v>8448</v>
      </c>
      <c r="D37" s="197">
        <v>0.37060758938363675</v>
      </c>
      <c r="E37" s="71"/>
      <c r="F37" s="71">
        <v>10784</v>
      </c>
      <c r="G37" s="197">
        <v>0.47308620311471816</v>
      </c>
      <c r="H37" s="71"/>
      <c r="I37" s="71">
        <v>2557</v>
      </c>
      <c r="J37" s="197">
        <v>0.11217372230752358</v>
      </c>
      <c r="K37" s="71"/>
      <c r="L37" s="71">
        <v>1006</v>
      </c>
      <c r="M37" s="197">
        <v>4.4132485194121517E-2</v>
      </c>
      <c r="N37" s="71"/>
      <c r="O37" s="72">
        <v>22795</v>
      </c>
      <c r="P37" s="197"/>
      <c r="Q37" s="199"/>
      <c r="R37" s="199"/>
      <c r="S37" s="199"/>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row>
    <row r="38" spans="1:78" s="1" customFormat="1" ht="15.75" customHeight="1">
      <c r="A38" s="73"/>
      <c r="B38" s="128" t="s">
        <v>66</v>
      </c>
      <c r="C38" s="71">
        <v>40178</v>
      </c>
      <c r="D38" s="197">
        <v>0.36919825407764761</v>
      </c>
      <c r="E38" s="71"/>
      <c r="F38" s="71">
        <v>55747</v>
      </c>
      <c r="G38" s="197">
        <v>0.51226280725936135</v>
      </c>
      <c r="H38" s="71"/>
      <c r="I38" s="71">
        <v>9836</v>
      </c>
      <c r="J38" s="197">
        <v>9.0383643464277505E-2</v>
      </c>
      <c r="K38" s="71"/>
      <c r="L38" s="71">
        <v>3064</v>
      </c>
      <c r="M38" s="197">
        <v>2.8155295198713532E-2</v>
      </c>
      <c r="N38" s="71"/>
      <c r="O38" s="72">
        <v>108825</v>
      </c>
      <c r="P38" s="197"/>
      <c r="Q38" s="199"/>
      <c r="R38" s="199"/>
      <c r="S38" s="199"/>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row>
    <row r="39" spans="1:78" s="1" customFormat="1" ht="15.75" customHeight="1">
      <c r="A39" s="73"/>
      <c r="B39" s="128" t="s">
        <v>65</v>
      </c>
      <c r="C39" s="71">
        <v>20062</v>
      </c>
      <c r="D39" s="197">
        <v>0.3561638971736969</v>
      </c>
      <c r="E39" s="71"/>
      <c r="F39" s="71">
        <v>29771</v>
      </c>
      <c r="G39" s="197">
        <v>0.5285293282204232</v>
      </c>
      <c r="H39" s="71"/>
      <c r="I39" s="71">
        <v>5105</v>
      </c>
      <c r="J39" s="197">
        <v>9.062988211901718E-2</v>
      </c>
      <c r="K39" s="71"/>
      <c r="L39" s="71">
        <v>1390</v>
      </c>
      <c r="M39" s="197">
        <v>2.467689248686266E-2</v>
      </c>
      <c r="N39" s="71"/>
      <c r="O39" s="72">
        <v>56328</v>
      </c>
      <c r="P39" s="197"/>
      <c r="Q39" s="199"/>
      <c r="R39" s="199"/>
      <c r="S39" s="199"/>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row>
    <row r="40" spans="1:78" s="1" customFormat="1" ht="15.75" customHeight="1">
      <c r="A40" s="73"/>
      <c r="B40" s="128" t="s">
        <v>73</v>
      </c>
      <c r="C40" s="71">
        <v>3874</v>
      </c>
      <c r="D40" s="197">
        <v>0.28843719752810659</v>
      </c>
      <c r="E40" s="71"/>
      <c r="F40" s="71">
        <v>8567</v>
      </c>
      <c r="G40" s="197">
        <v>0.63785272876181964</v>
      </c>
      <c r="H40" s="71"/>
      <c r="I40" s="71">
        <v>887</v>
      </c>
      <c r="J40" s="197">
        <v>6.6041247859429678E-2</v>
      </c>
      <c r="K40" s="71"/>
      <c r="L40" s="71">
        <v>103</v>
      </c>
      <c r="M40" s="197">
        <v>7.6688258506440324E-3</v>
      </c>
      <c r="N40" s="71"/>
      <c r="O40" s="72">
        <v>13431</v>
      </c>
      <c r="P40" s="197"/>
      <c r="Q40" s="199"/>
      <c r="R40" s="199"/>
      <c r="S40" s="199"/>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row>
    <row r="41" spans="1:78" s="1" customFormat="1" ht="15.75" customHeight="1">
      <c r="A41" s="73"/>
      <c r="B41" s="128" t="s">
        <v>64</v>
      </c>
      <c r="C41" s="71">
        <v>1262</v>
      </c>
      <c r="D41" s="197">
        <v>0.47586726998491702</v>
      </c>
      <c r="E41" s="71"/>
      <c r="F41" s="71">
        <v>1179</v>
      </c>
      <c r="G41" s="197">
        <v>0.44457013574660631</v>
      </c>
      <c r="H41" s="71"/>
      <c r="I41" s="71">
        <v>162</v>
      </c>
      <c r="J41" s="197">
        <v>6.1085972850678731E-2</v>
      </c>
      <c r="K41" s="71"/>
      <c r="L41" s="71">
        <v>49</v>
      </c>
      <c r="M41" s="197">
        <v>1.8476621417797889E-2</v>
      </c>
      <c r="N41" s="71"/>
      <c r="O41" s="72">
        <v>2652</v>
      </c>
      <c r="P41" s="197"/>
      <c r="Q41" s="199"/>
      <c r="R41" s="199"/>
      <c r="S41" s="199"/>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row>
    <row r="42" spans="1:78" s="13" customFormat="1" ht="15.75" customHeight="1">
      <c r="A42" s="102"/>
      <c r="B42" s="103" t="s">
        <v>214</v>
      </c>
      <c r="C42" s="93">
        <v>73824</v>
      </c>
      <c r="D42" s="104">
        <v>0.36182736937034077</v>
      </c>
      <c r="E42" s="93"/>
      <c r="F42" s="93">
        <v>106048</v>
      </c>
      <c r="G42" s="104">
        <v>0.51976415348647997</v>
      </c>
      <c r="H42" s="93"/>
      <c r="I42" s="93">
        <v>18547</v>
      </c>
      <c r="J42" s="104">
        <v>9.0902852997828756E-2</v>
      </c>
      <c r="K42" s="93"/>
      <c r="L42" s="93">
        <v>5612</v>
      </c>
      <c r="M42" s="104">
        <v>2.750562414535046E-2</v>
      </c>
      <c r="N42" s="93"/>
      <c r="O42" s="93">
        <v>204031</v>
      </c>
      <c r="P42" s="104"/>
      <c r="Q42" s="59"/>
      <c r="R42" s="59"/>
      <c r="S42" s="59"/>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row>
    <row r="43" spans="1:78" ht="8.25" customHeight="1">
      <c r="A43" s="80"/>
      <c r="B43" s="81"/>
      <c r="C43" s="81"/>
      <c r="D43" s="81"/>
      <c r="E43" s="81"/>
      <c r="F43" s="81"/>
      <c r="G43" s="81"/>
      <c r="H43" s="81"/>
      <c r="I43" s="81"/>
      <c r="J43" s="81"/>
      <c r="K43" s="81"/>
      <c r="L43" s="81"/>
      <c r="M43" s="81"/>
      <c r="N43" s="81"/>
      <c r="O43" s="81"/>
      <c r="P43" s="81"/>
      <c r="Q43" s="59"/>
      <c r="R43" s="59"/>
      <c r="S43" s="59"/>
    </row>
    <row r="44" spans="1:78" ht="12" customHeight="1">
      <c r="A44" s="99" t="s">
        <v>143</v>
      </c>
      <c r="B44" s="77"/>
      <c r="C44" s="77"/>
      <c r="D44" s="77"/>
      <c r="E44" s="77"/>
      <c r="F44" s="100"/>
      <c r="G44" s="77"/>
      <c r="H44" s="77"/>
      <c r="I44" s="77"/>
      <c r="J44" s="77"/>
      <c r="K44" s="77"/>
      <c r="L44" s="77"/>
      <c r="M44" s="77"/>
      <c r="N44" s="77"/>
      <c r="O44" s="77"/>
      <c r="P44" s="77"/>
      <c r="Q44" s="59"/>
      <c r="R44" s="59"/>
      <c r="S44" s="59"/>
    </row>
    <row r="45" spans="1:78" s="59" customFormat="1" ht="12" customHeight="1">
      <c r="A45" s="99" t="s">
        <v>213</v>
      </c>
      <c r="B45" s="77"/>
      <c r="C45" s="77"/>
      <c r="D45" s="77"/>
      <c r="E45" s="77"/>
      <c r="F45" s="100"/>
      <c r="G45" s="77"/>
      <c r="H45" s="77"/>
      <c r="I45" s="77"/>
      <c r="J45" s="77"/>
      <c r="K45" s="77"/>
      <c r="L45" s="77"/>
      <c r="M45" s="77"/>
      <c r="N45" s="77"/>
      <c r="O45" s="77"/>
      <c r="P45" s="77"/>
      <c r="Q45" s="3"/>
      <c r="R45" s="3"/>
    </row>
    <row r="46" spans="1:78" s="59" customFormat="1" ht="30" customHeight="1">
      <c r="A46" s="3"/>
      <c r="B46" s="3"/>
      <c r="C46" s="3"/>
      <c r="D46" s="3"/>
      <c r="E46" s="3"/>
      <c r="F46" s="15"/>
      <c r="G46" s="3"/>
      <c r="H46" s="3"/>
      <c r="I46" s="3"/>
      <c r="J46" s="3"/>
      <c r="K46" s="3"/>
      <c r="L46" s="3"/>
      <c r="M46" s="3"/>
      <c r="N46" s="3"/>
      <c r="O46" s="3"/>
      <c r="P46" s="3"/>
      <c r="Q46" s="3"/>
      <c r="R46" s="3"/>
    </row>
    <row r="47" spans="1:78" s="1" customFormat="1" ht="28.5" customHeight="1">
      <c r="A47" s="29" t="s">
        <v>332</v>
      </c>
      <c r="B47" s="59"/>
      <c r="C47" s="59"/>
      <c r="D47" s="59"/>
      <c r="E47" s="59"/>
      <c r="F47" s="84"/>
      <c r="G47" s="59"/>
      <c r="H47" s="59"/>
      <c r="I47" s="59"/>
      <c r="J47" s="59"/>
      <c r="K47" s="59"/>
      <c r="L47" s="59"/>
      <c r="M47" s="59"/>
      <c r="N47" s="59"/>
      <c r="O47" s="85"/>
      <c r="P47" s="85"/>
      <c r="Q47" s="4"/>
      <c r="R47" s="4"/>
      <c r="S47" s="57" t="s">
        <v>185</v>
      </c>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row>
    <row r="48" spans="1:78" s="2" customFormat="1" ht="18" customHeight="1">
      <c r="A48" s="94"/>
      <c r="B48" s="452" t="s">
        <v>188</v>
      </c>
      <c r="C48" s="361" t="s">
        <v>215</v>
      </c>
      <c r="D48" s="361"/>
      <c r="E48" s="376"/>
      <c r="F48" s="376" t="s">
        <v>132</v>
      </c>
      <c r="G48" s="361"/>
      <c r="H48" s="376"/>
      <c r="I48" s="361" t="s">
        <v>216</v>
      </c>
      <c r="J48" s="361"/>
      <c r="K48" s="376"/>
      <c r="L48" s="361" t="s">
        <v>96</v>
      </c>
      <c r="M48" s="361"/>
      <c r="N48" s="376"/>
      <c r="O48" s="379" t="s">
        <v>106</v>
      </c>
      <c r="P48" s="376"/>
      <c r="Q48" s="378" t="s">
        <v>217</v>
      </c>
      <c r="R48" s="372"/>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row>
    <row r="49" spans="1:78" s="2" customFormat="1" ht="18" customHeight="1">
      <c r="A49" s="97"/>
      <c r="B49" s="453"/>
      <c r="C49" s="362" t="s">
        <v>211</v>
      </c>
      <c r="D49" s="362" t="s">
        <v>84</v>
      </c>
      <c r="E49" s="377"/>
      <c r="F49" s="362" t="s">
        <v>211</v>
      </c>
      <c r="G49" s="362" t="s">
        <v>84</v>
      </c>
      <c r="H49" s="377"/>
      <c r="I49" s="362" t="s">
        <v>211</v>
      </c>
      <c r="J49" s="362" t="s">
        <v>84</v>
      </c>
      <c r="K49" s="377"/>
      <c r="L49" s="362" t="s">
        <v>211</v>
      </c>
      <c r="M49" s="362" t="s">
        <v>84</v>
      </c>
      <c r="N49" s="377"/>
      <c r="O49" s="373" t="s">
        <v>218</v>
      </c>
      <c r="P49" s="377"/>
      <c r="Q49" s="373" t="s">
        <v>219</v>
      </c>
      <c r="R49" s="373"/>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row>
    <row r="50" spans="1:78" s="1" customFormat="1" ht="15.75" customHeight="1">
      <c r="A50" s="64"/>
      <c r="B50" s="128" t="s">
        <v>67</v>
      </c>
      <c r="C50" s="71">
        <v>2831</v>
      </c>
      <c r="D50" s="197">
        <v>0.26735291340069883</v>
      </c>
      <c r="E50" s="71"/>
      <c r="F50" s="71">
        <v>916</v>
      </c>
      <c r="G50" s="197">
        <v>8.6504863537633397E-2</v>
      </c>
      <c r="H50" s="71"/>
      <c r="I50" s="71">
        <v>2787</v>
      </c>
      <c r="J50" s="197">
        <v>0.26319765794692607</v>
      </c>
      <c r="K50" s="71"/>
      <c r="L50" s="71">
        <v>4020</v>
      </c>
      <c r="M50" s="197">
        <v>0.37963924827651335</v>
      </c>
      <c r="N50" s="71"/>
      <c r="O50" s="71">
        <v>10589</v>
      </c>
      <c r="P50" s="71"/>
      <c r="Q50" s="380">
        <v>2.1358013032392105</v>
      </c>
      <c r="R50" s="380"/>
      <c r="S50" s="442"/>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row>
    <row r="51" spans="1:78" s="1" customFormat="1" ht="15.75" customHeight="1">
      <c r="A51" s="73"/>
      <c r="B51" s="128" t="s">
        <v>66</v>
      </c>
      <c r="C51" s="71">
        <v>16514</v>
      </c>
      <c r="D51" s="197">
        <v>0.3631525706997405</v>
      </c>
      <c r="E51" s="71"/>
      <c r="F51" s="71">
        <v>3755</v>
      </c>
      <c r="G51" s="197">
        <v>8.2574658046356164E-2</v>
      </c>
      <c r="H51" s="71"/>
      <c r="I51" s="71">
        <v>10200</v>
      </c>
      <c r="J51" s="197">
        <v>0.22430399788890354</v>
      </c>
      <c r="K51" s="71"/>
      <c r="L51" s="71">
        <v>14782</v>
      </c>
      <c r="M51" s="197">
        <v>0.32506487223468356</v>
      </c>
      <c r="N51" s="71"/>
      <c r="O51" s="71">
        <v>45474</v>
      </c>
      <c r="P51" s="71"/>
      <c r="Q51" s="380">
        <v>2.3640761753969302</v>
      </c>
      <c r="R51" s="380"/>
      <c r="S51" s="442"/>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row>
    <row r="52" spans="1:78" s="1" customFormat="1" ht="15.75" customHeight="1">
      <c r="A52" s="73"/>
      <c r="B52" s="128" t="s">
        <v>65</v>
      </c>
      <c r="C52" s="71">
        <v>8661</v>
      </c>
      <c r="D52" s="197">
        <v>0.37921975568107186</v>
      </c>
      <c r="E52" s="71"/>
      <c r="F52" s="71">
        <v>2167</v>
      </c>
      <c r="G52" s="197">
        <v>9.4881562240028028E-2</v>
      </c>
      <c r="H52" s="71"/>
      <c r="I52" s="71">
        <v>4906</v>
      </c>
      <c r="J52" s="197">
        <v>0.21480800385305837</v>
      </c>
      <c r="K52" s="71"/>
      <c r="L52" s="71">
        <v>6982</v>
      </c>
      <c r="M52" s="197">
        <v>0.30570515346556332</v>
      </c>
      <c r="N52" s="71"/>
      <c r="O52" s="71">
        <v>22839</v>
      </c>
      <c r="P52" s="71"/>
      <c r="Q52" s="380">
        <v>2.4386356670607294</v>
      </c>
      <c r="R52" s="380"/>
      <c r="S52" s="442"/>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row>
    <row r="53" spans="1:78" s="1" customFormat="1" ht="15.75" customHeight="1">
      <c r="A53" s="73"/>
      <c r="B53" s="128" t="s">
        <v>73</v>
      </c>
      <c r="C53" s="71">
        <v>1893</v>
      </c>
      <c r="D53" s="197">
        <v>0.32609819121447026</v>
      </c>
      <c r="E53" s="71"/>
      <c r="F53" s="71">
        <v>636</v>
      </c>
      <c r="G53" s="197">
        <v>0.10956072351421188</v>
      </c>
      <c r="H53" s="71"/>
      <c r="I53" s="71">
        <v>1209</v>
      </c>
      <c r="J53" s="197">
        <v>0.2082687338501292</v>
      </c>
      <c r="K53" s="71"/>
      <c r="L53" s="71">
        <v>2002</v>
      </c>
      <c r="M53" s="197">
        <v>0.34487510766580531</v>
      </c>
      <c r="N53" s="71"/>
      <c r="O53" s="71">
        <v>5805</v>
      </c>
      <c r="P53" s="71"/>
      <c r="Q53" s="380">
        <v>2.3023255813953489</v>
      </c>
      <c r="R53" s="380"/>
      <c r="S53" s="442"/>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row>
    <row r="54" spans="1:78" s="1" customFormat="1" ht="15.75" customHeight="1">
      <c r="A54" s="73"/>
      <c r="B54" s="128" t="s">
        <v>64</v>
      </c>
      <c r="C54" s="71">
        <v>381</v>
      </c>
      <c r="D54" s="197">
        <v>0.3435527502254283</v>
      </c>
      <c r="E54" s="71"/>
      <c r="F54" s="71">
        <v>42</v>
      </c>
      <c r="G54" s="197">
        <v>3.787195671776375E-2</v>
      </c>
      <c r="H54" s="71"/>
      <c r="I54" s="71">
        <v>446</v>
      </c>
      <c r="J54" s="197">
        <v>0.40216411181244366</v>
      </c>
      <c r="K54" s="71"/>
      <c r="L54" s="71">
        <v>235</v>
      </c>
      <c r="M54" s="197">
        <v>0.21190261496844004</v>
      </c>
      <c r="N54" s="71"/>
      <c r="O54" s="71">
        <v>1109</v>
      </c>
      <c r="P54" s="71"/>
      <c r="Q54" s="380">
        <v>2.3913435527502256</v>
      </c>
      <c r="R54" s="380"/>
      <c r="S54" s="442"/>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row>
    <row r="55" spans="1:78" s="13" customFormat="1" ht="15.75" customHeight="1">
      <c r="A55" s="102"/>
      <c r="B55" s="103" t="s">
        <v>214</v>
      </c>
      <c r="C55" s="93">
        <v>30280</v>
      </c>
      <c r="D55" s="104">
        <v>0.35284795376153633</v>
      </c>
      <c r="E55" s="93"/>
      <c r="F55" s="93">
        <v>7516</v>
      </c>
      <c r="G55" s="104">
        <v>8.7582735154283581E-2</v>
      </c>
      <c r="H55" s="93"/>
      <c r="I55" s="93">
        <v>19548</v>
      </c>
      <c r="J55" s="104">
        <v>0.22778968956837886</v>
      </c>
      <c r="K55" s="93"/>
      <c r="L55" s="93">
        <v>28021</v>
      </c>
      <c r="M55" s="104">
        <v>0.32652419129299898</v>
      </c>
      <c r="N55" s="93"/>
      <c r="O55" s="93">
        <v>85816</v>
      </c>
      <c r="P55" s="93"/>
      <c r="Q55" s="381">
        <v>2.3519273795096485</v>
      </c>
      <c r="R55" s="38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row>
    <row r="56" spans="1:78" s="13" customFormat="1" ht="8.25" customHeight="1">
      <c r="A56" s="86"/>
      <c r="B56" s="87"/>
      <c r="C56" s="88"/>
      <c r="D56" s="89"/>
      <c r="E56" s="88"/>
      <c r="F56" s="90"/>
      <c r="G56" s="89"/>
      <c r="H56" s="88"/>
      <c r="I56" s="88"/>
      <c r="J56" s="89"/>
      <c r="K56" s="88"/>
      <c r="L56" s="88"/>
      <c r="M56" s="89"/>
      <c r="N56" s="88"/>
      <c r="O56" s="88"/>
      <c r="P56" s="88"/>
      <c r="Q56" s="91"/>
      <c r="R56" s="9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row>
    <row r="57" spans="1:78" ht="14.25" customHeight="1">
      <c r="A57" s="62" t="s">
        <v>143</v>
      </c>
      <c r="B57" s="6"/>
      <c r="C57" s="6"/>
      <c r="D57" s="6"/>
      <c r="E57" s="6"/>
      <c r="F57" s="92"/>
      <c r="G57" s="6"/>
      <c r="H57" s="6"/>
      <c r="I57" s="6"/>
      <c r="J57" s="6"/>
      <c r="K57" s="6"/>
      <c r="L57" s="6"/>
      <c r="M57" s="6"/>
      <c r="N57" s="6"/>
      <c r="O57" s="6"/>
      <c r="P57" s="6"/>
      <c r="Q57" s="6"/>
      <c r="R57" s="6"/>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row>
    <row r="58" spans="1:78" ht="14.25" customHeight="1">
      <c r="A58" s="62" t="s">
        <v>293</v>
      </c>
      <c r="B58" s="6"/>
      <c r="C58" s="6"/>
      <c r="D58" s="6"/>
      <c r="E58" s="6"/>
      <c r="F58" s="6"/>
      <c r="G58" s="6"/>
      <c r="H58" s="6"/>
      <c r="I58" s="6"/>
      <c r="J58" s="6"/>
      <c r="K58" s="6"/>
      <c r="L58" s="6"/>
      <c r="M58" s="6"/>
      <c r="N58" s="6"/>
      <c r="O58" s="6"/>
      <c r="P58" s="6"/>
      <c r="Q58" s="6"/>
      <c r="R58" s="6"/>
    </row>
    <row r="59" spans="1:78" ht="27.75" customHeight="1">
      <c r="A59" s="454" t="s">
        <v>220</v>
      </c>
      <c r="B59" s="457"/>
      <c r="C59" s="457"/>
      <c r="D59" s="457"/>
      <c r="E59" s="457"/>
      <c r="F59" s="457"/>
      <c r="G59" s="457"/>
      <c r="H59" s="457"/>
      <c r="I59" s="457"/>
      <c r="J59" s="457"/>
      <c r="K59" s="457"/>
      <c r="L59" s="457"/>
      <c r="M59" s="457"/>
      <c r="N59" s="457"/>
      <c r="O59" s="457"/>
      <c r="P59" s="457"/>
      <c r="Q59" s="457"/>
      <c r="R59" s="357"/>
      <c r="T59" s="449" t="s">
        <v>297</v>
      </c>
    </row>
    <row r="60" spans="1:78" ht="81">
      <c r="A60" s="459" t="s">
        <v>118</v>
      </c>
      <c r="B60" s="460"/>
      <c r="C60" s="460"/>
      <c r="D60" s="460"/>
      <c r="E60" s="460"/>
      <c r="F60" s="460"/>
      <c r="G60" s="460"/>
      <c r="H60" s="460"/>
      <c r="I60" s="460"/>
      <c r="J60" s="460"/>
      <c r="K60" s="460"/>
      <c r="L60" s="460"/>
      <c r="M60" s="460"/>
      <c r="N60" s="460"/>
      <c r="O60" s="460"/>
      <c r="P60" s="460"/>
      <c r="Q60" s="460"/>
      <c r="R60" s="359"/>
      <c r="T60" s="449" t="s">
        <v>298</v>
      </c>
    </row>
    <row r="61" spans="1:78" ht="14.25" customHeight="1">
      <c r="A61" s="6" t="s">
        <v>170</v>
      </c>
      <c r="B61" s="6"/>
      <c r="C61" s="6"/>
      <c r="D61" s="6"/>
      <c r="E61" s="6"/>
      <c r="F61" s="92"/>
      <c r="G61" s="6"/>
      <c r="H61" s="6"/>
      <c r="I61" s="6"/>
      <c r="J61" s="6"/>
      <c r="K61" s="6"/>
      <c r="L61" s="6"/>
      <c r="M61" s="6"/>
      <c r="N61" s="6"/>
      <c r="O61" s="6"/>
      <c r="P61" s="6"/>
      <c r="Q61" s="6"/>
      <c r="R61" s="6"/>
    </row>
    <row r="62" spans="1:78" ht="14.25" customHeight="1"/>
    <row r="63" spans="1:78" ht="14.25" customHeight="1"/>
    <row r="64" spans="1:78"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sheetData>
  <mergeCells count="5">
    <mergeCell ref="B6:B7"/>
    <mergeCell ref="B35:B36"/>
    <mergeCell ref="B48:B49"/>
    <mergeCell ref="A60:Q60"/>
    <mergeCell ref="A59:Q59"/>
  </mergeCells>
  <phoneticPr fontId="0" type="noConversion"/>
  <conditionalFormatting sqref="A8:P27 A50:R54 A29:P29">
    <cfRule type="expression" dxfId="1302" priority="2" stopIfTrue="1">
      <formula>MOD(ROW(),2)=1</formula>
    </cfRule>
  </conditionalFormatting>
  <conditionalFormatting sqref="A37:P41">
    <cfRule type="expression" dxfId="1301" priority="3" stopIfTrue="1">
      <formula>MOD(ROW(),2)=0</formula>
    </cfRule>
  </conditionalFormatting>
  <hyperlinks>
    <hyperlink ref="S5" location="Inhoud!A1" display="Inhoud!A1"/>
    <hyperlink ref="S34" location="Inhoud!A1" display="Inhoud!A1"/>
    <hyperlink ref="S47" location="Inhoud!A1" display="Inhoud!A1"/>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Z88"/>
  <sheetViews>
    <sheetView topLeftCell="A14" zoomScale="80" zoomScaleNormal="80" workbookViewId="0">
      <selection activeCell="A5" sqref="A5"/>
    </sheetView>
  </sheetViews>
  <sheetFormatPr defaultRowHeight="13.5"/>
  <cols>
    <col min="1" max="1" width="1.28515625" style="3" customWidth="1"/>
    <col min="2" max="2" width="32.7109375" style="3" customWidth="1"/>
    <col min="3" max="3" width="8.140625" style="3" customWidth="1"/>
    <col min="4" max="4" width="9" style="3" customWidth="1"/>
    <col min="5" max="5" width="2.42578125" style="3" customWidth="1"/>
    <col min="6" max="6" width="8" style="3" customWidth="1"/>
    <col min="7" max="7" width="7.7109375" style="3" customWidth="1"/>
    <col min="8" max="8" width="1.28515625" style="3" customWidth="1"/>
    <col min="9" max="9" width="3.42578125" style="35" customWidth="1"/>
    <col min="10" max="10" width="1.28515625" customWidth="1"/>
    <col min="11" max="11" width="32.7109375" customWidth="1"/>
    <col min="12" max="12" width="8.85546875" customWidth="1"/>
    <col min="13" max="13" width="7.5703125" customWidth="1"/>
    <col min="14" max="14" width="3" customWidth="1"/>
    <col min="15" max="15" width="8.85546875" style="132" customWidth="1"/>
    <col min="16" max="16" width="7.7109375" style="132" customWidth="1"/>
    <col min="17" max="17" width="2.7109375" style="132" customWidth="1"/>
    <col min="18" max="18" width="1.85546875" style="132" customWidth="1"/>
    <col min="19" max="19" width="12.85546875" customWidth="1"/>
    <col min="20" max="20" width="2.28515625" customWidth="1"/>
    <col min="21" max="21" width="9.140625" hidden="1" customWidth="1"/>
    <col min="22" max="22" width="33.42578125" style="125" hidden="1" customWidth="1"/>
    <col min="23" max="78" width="9.140625" hidden="1" customWidth="1"/>
  </cols>
  <sheetData>
    <row r="1" spans="1:22" hidden="1"/>
    <row r="2" spans="1:22" hidden="1"/>
    <row r="3" spans="1:22" hidden="1"/>
    <row r="4" spans="1:22" hidden="1"/>
    <row r="5" spans="1:22" s="59" customFormat="1" ht="30" customHeight="1">
      <c r="A5" s="29" t="s">
        <v>333</v>
      </c>
      <c r="C5" s="120"/>
      <c r="D5" s="120"/>
      <c r="E5" s="120"/>
      <c r="F5" s="120"/>
      <c r="G5" s="120"/>
      <c r="I5" s="121"/>
      <c r="P5" s="365"/>
      <c r="Q5" s="365" t="s">
        <v>226</v>
      </c>
      <c r="R5" s="4"/>
      <c r="S5" s="57" t="s">
        <v>185</v>
      </c>
    </row>
    <row r="6" spans="1:22" ht="17.25" customHeight="1">
      <c r="A6" s="95"/>
      <c r="B6" s="461" t="s">
        <v>299</v>
      </c>
      <c r="C6" s="371" t="s">
        <v>20</v>
      </c>
      <c r="D6" s="371"/>
      <c r="E6" s="376"/>
      <c r="F6" s="371" t="s">
        <v>314</v>
      </c>
      <c r="G6" s="371"/>
      <c r="H6" s="376"/>
      <c r="I6" s="123"/>
      <c r="J6" s="95"/>
      <c r="K6" s="461" t="s">
        <v>299</v>
      </c>
      <c r="L6" s="371" t="s">
        <v>20</v>
      </c>
      <c r="M6" s="371"/>
      <c r="N6" s="376"/>
      <c r="O6" s="371" t="s">
        <v>314</v>
      </c>
      <c r="P6" s="371"/>
      <c r="Q6" s="376"/>
      <c r="R6"/>
      <c r="V6"/>
    </row>
    <row r="7" spans="1:22" ht="17.25" customHeight="1">
      <c r="A7" s="204"/>
      <c r="B7" s="462"/>
      <c r="C7" s="373" t="s">
        <v>85</v>
      </c>
      <c r="D7" s="373" t="s">
        <v>84</v>
      </c>
      <c r="E7" s="377"/>
      <c r="F7" s="373" t="s">
        <v>85</v>
      </c>
      <c r="G7" s="373" t="s">
        <v>84</v>
      </c>
      <c r="H7" s="377"/>
      <c r="I7" s="123"/>
      <c r="J7" s="204"/>
      <c r="K7" s="462"/>
      <c r="L7" s="373" t="s">
        <v>85</v>
      </c>
      <c r="M7" s="373" t="s">
        <v>84</v>
      </c>
      <c r="N7" s="377"/>
      <c r="O7" s="373" t="s">
        <v>85</v>
      </c>
      <c r="P7" s="373" t="s">
        <v>84</v>
      </c>
      <c r="Q7" s="377"/>
      <c r="R7"/>
      <c r="V7"/>
    </row>
    <row r="8" spans="1:22" s="127" customFormat="1" ht="15" customHeight="1">
      <c r="A8" s="133"/>
      <c r="B8" s="150" t="s">
        <v>176</v>
      </c>
      <c r="C8" s="72">
        <v>190348.9999</v>
      </c>
      <c r="D8" s="129">
        <v>0.9329415632261191</v>
      </c>
      <c r="E8" s="72"/>
      <c r="F8" s="72">
        <v>122496</v>
      </c>
      <c r="G8" s="129">
        <v>0.60037935411775667</v>
      </c>
      <c r="H8" s="126"/>
      <c r="I8" s="34"/>
      <c r="J8" s="133"/>
      <c r="K8" s="150" t="s">
        <v>334</v>
      </c>
      <c r="L8" s="72">
        <v>10</v>
      </c>
      <c r="M8" s="129">
        <v>4.9012159964919218E-5</v>
      </c>
      <c r="N8" s="72"/>
      <c r="O8" s="72">
        <v>174</v>
      </c>
      <c r="P8" s="129">
        <v>8.528115825536315E-4</v>
      </c>
      <c r="Q8" s="134"/>
      <c r="T8" s="3"/>
      <c r="U8" s="3"/>
      <c r="V8"/>
    </row>
    <row r="9" spans="1:22" ht="15" customHeight="1">
      <c r="A9" s="128"/>
      <c r="B9" s="150" t="s">
        <v>176</v>
      </c>
      <c r="C9" s="72">
        <v>190349</v>
      </c>
      <c r="D9" s="129">
        <v>0.93294156371624082</v>
      </c>
      <c r="E9" s="72"/>
      <c r="F9" s="72">
        <v>119100</v>
      </c>
      <c r="G9" s="129">
        <v>0.58373482460998571</v>
      </c>
      <c r="H9" s="71"/>
      <c r="I9" s="47"/>
      <c r="J9" s="70"/>
      <c r="K9" s="150" t="s">
        <v>335</v>
      </c>
      <c r="L9" s="72">
        <v>19</v>
      </c>
      <c r="M9" s="129">
        <v>9.3123103933346504E-5</v>
      </c>
      <c r="N9" s="72"/>
      <c r="O9" s="72">
        <v>173</v>
      </c>
      <c r="P9" s="129">
        <v>8.47910366561944E-4</v>
      </c>
      <c r="Q9" s="71"/>
      <c r="R9"/>
      <c r="T9" s="3"/>
      <c r="U9" s="3"/>
      <c r="V9"/>
    </row>
    <row r="10" spans="1:22" ht="15" customHeight="1">
      <c r="A10" s="70"/>
      <c r="B10" s="150" t="s">
        <v>336</v>
      </c>
      <c r="C10" s="72" t="s">
        <v>134</v>
      </c>
      <c r="D10" s="129" t="s">
        <v>134</v>
      </c>
      <c r="E10" s="72"/>
      <c r="F10" s="72">
        <v>3396</v>
      </c>
      <c r="G10" s="129">
        <v>1.6644529507770879E-2</v>
      </c>
      <c r="H10" s="71"/>
      <c r="I10" s="47"/>
      <c r="J10" s="70"/>
      <c r="K10" s="150" t="s">
        <v>337</v>
      </c>
      <c r="L10" s="72">
        <v>179</v>
      </c>
      <c r="M10" s="129">
        <v>8.7731766337205397E-4</v>
      </c>
      <c r="N10" s="72"/>
      <c r="O10" s="72">
        <v>144</v>
      </c>
      <c r="P10" s="129">
        <v>7.0577510280300543E-4</v>
      </c>
      <c r="Q10" s="71"/>
      <c r="R10"/>
      <c r="T10" s="3"/>
      <c r="U10" s="3"/>
      <c r="V10"/>
    </row>
    <row r="11" spans="1:22" ht="15" customHeight="1">
      <c r="A11" s="133"/>
      <c r="B11" s="150" t="s">
        <v>338</v>
      </c>
      <c r="C11" s="72">
        <v>5454</v>
      </c>
      <c r="D11" s="129">
        <v>2.6731232044866941E-2</v>
      </c>
      <c r="E11" s="72"/>
      <c r="F11" s="72">
        <v>11575</v>
      </c>
      <c r="G11" s="129">
        <v>5.6731575103783245E-2</v>
      </c>
      <c r="H11" s="126"/>
      <c r="I11" s="34"/>
      <c r="J11" s="70"/>
      <c r="K11" s="150" t="s">
        <v>339</v>
      </c>
      <c r="L11" s="72">
        <v>18</v>
      </c>
      <c r="M11" s="129">
        <v>8.8221887936854585E-5</v>
      </c>
      <c r="N11" s="72"/>
      <c r="O11" s="72">
        <v>135</v>
      </c>
      <c r="P11" s="129">
        <v>6.6166415887781754E-4</v>
      </c>
      <c r="Q11" s="71"/>
      <c r="R11"/>
      <c r="T11" s="3"/>
      <c r="U11" s="3"/>
      <c r="V11"/>
    </row>
    <row r="12" spans="1:22" s="127" customFormat="1" ht="15" customHeight="1">
      <c r="A12" s="70"/>
      <c r="B12" s="150" t="s">
        <v>340</v>
      </c>
      <c r="C12" s="72">
        <v>622</v>
      </c>
      <c r="D12" s="129">
        <v>3.0485563498179754E-3</v>
      </c>
      <c r="E12" s="72"/>
      <c r="F12" s="72">
        <v>3018</v>
      </c>
      <c r="G12" s="129">
        <v>1.4791869862912988E-2</v>
      </c>
      <c r="H12" s="71"/>
      <c r="I12" s="47"/>
      <c r="J12" s="70"/>
      <c r="K12" s="150" t="s">
        <v>341</v>
      </c>
      <c r="L12" s="72">
        <v>21</v>
      </c>
      <c r="M12" s="129">
        <v>1.0292553592633035E-4</v>
      </c>
      <c r="N12" s="72"/>
      <c r="O12" s="72">
        <v>124</v>
      </c>
      <c r="P12" s="129">
        <v>6.0775078296925464E-4</v>
      </c>
      <c r="Q12" s="71"/>
      <c r="T12" s="3"/>
      <c r="U12" s="3"/>
      <c r="V12"/>
    </row>
    <row r="13" spans="1:22" ht="15" customHeight="1">
      <c r="A13" s="133"/>
      <c r="B13" s="150" t="s">
        <v>342</v>
      </c>
      <c r="C13" s="72">
        <v>1229</v>
      </c>
      <c r="D13" s="129">
        <v>6.0235944596885712E-3</v>
      </c>
      <c r="E13" s="72"/>
      <c r="F13" s="72">
        <v>1851</v>
      </c>
      <c r="G13" s="129">
        <v>9.072150800613632E-3</v>
      </c>
      <c r="H13" s="71"/>
      <c r="I13" s="47"/>
      <c r="J13" s="70"/>
      <c r="K13" s="150" t="s">
        <v>343</v>
      </c>
      <c r="L13" s="72">
        <v>28</v>
      </c>
      <c r="M13" s="129">
        <v>1.372340479017738E-4</v>
      </c>
      <c r="N13" s="72"/>
      <c r="O13" s="72">
        <v>116</v>
      </c>
      <c r="P13" s="129">
        <v>5.6854105503575437E-4</v>
      </c>
      <c r="Q13" s="71"/>
      <c r="R13"/>
      <c r="T13" s="3"/>
      <c r="U13" s="3"/>
      <c r="V13"/>
    </row>
    <row r="14" spans="1:22" ht="15" customHeight="1">
      <c r="A14" s="70"/>
      <c r="B14" s="150" t="s">
        <v>344</v>
      </c>
      <c r="C14" s="72">
        <v>552</v>
      </c>
      <c r="D14" s="129">
        <v>2.7054712300635408E-3</v>
      </c>
      <c r="E14" s="72"/>
      <c r="F14" s="72">
        <v>1089</v>
      </c>
      <c r="G14" s="129">
        <v>5.3374242149477284E-3</v>
      </c>
      <c r="H14" s="71"/>
      <c r="I14" s="47"/>
      <c r="J14" s="70"/>
      <c r="K14" s="150" t="s">
        <v>345</v>
      </c>
      <c r="L14" s="72">
        <v>11</v>
      </c>
      <c r="M14" s="129">
        <v>5.3913375961411136E-5</v>
      </c>
      <c r="N14" s="72"/>
      <c r="O14" s="72">
        <v>114</v>
      </c>
      <c r="P14" s="129">
        <v>5.5873862305237925E-4</v>
      </c>
      <c r="Q14" s="71"/>
      <c r="R14"/>
      <c r="T14" s="3"/>
      <c r="U14" s="3"/>
      <c r="V14"/>
    </row>
    <row r="15" spans="1:22" ht="15" customHeight="1">
      <c r="A15" s="70"/>
      <c r="B15" s="150" t="s">
        <v>346</v>
      </c>
      <c r="C15" s="72">
        <v>223</v>
      </c>
      <c r="D15" s="129">
        <v>1.0929711672176985E-3</v>
      </c>
      <c r="E15" s="72"/>
      <c r="F15" s="72">
        <v>768</v>
      </c>
      <c r="G15" s="129">
        <v>3.7641338816160291E-3</v>
      </c>
      <c r="H15" s="71"/>
      <c r="I15" s="47"/>
      <c r="J15" s="70"/>
      <c r="K15" s="150" t="s">
        <v>347</v>
      </c>
      <c r="L15" s="72">
        <v>4</v>
      </c>
      <c r="M15" s="129">
        <v>1.9604863985967687E-5</v>
      </c>
      <c r="N15" s="72"/>
      <c r="O15" s="72">
        <v>106</v>
      </c>
      <c r="P15" s="129">
        <v>5.1952889511887898E-4</v>
      </c>
      <c r="Q15" s="71"/>
      <c r="R15"/>
      <c r="T15" s="3"/>
      <c r="U15" s="3"/>
      <c r="V15"/>
    </row>
    <row r="16" spans="1:22" ht="15" customHeight="1">
      <c r="A16" s="70"/>
      <c r="B16" s="150" t="s">
        <v>348</v>
      </c>
      <c r="C16" s="72">
        <v>409</v>
      </c>
      <c r="D16" s="129">
        <v>2.0045973425651957E-3</v>
      </c>
      <c r="E16" s="72"/>
      <c r="F16" s="72">
        <v>703</v>
      </c>
      <c r="G16" s="129">
        <v>3.445554842156339E-3</v>
      </c>
      <c r="H16" s="71"/>
      <c r="I16" s="47"/>
      <c r="J16" s="70"/>
      <c r="K16" s="150" t="s">
        <v>349</v>
      </c>
      <c r="L16" s="72">
        <v>16</v>
      </c>
      <c r="M16" s="129">
        <v>7.8419455943870748E-5</v>
      </c>
      <c r="N16" s="72"/>
      <c r="O16" s="72">
        <v>89</v>
      </c>
      <c r="P16" s="129">
        <v>4.3620822326019087E-4</v>
      </c>
      <c r="Q16" s="71"/>
      <c r="R16"/>
      <c r="T16" s="3"/>
      <c r="U16" s="3"/>
      <c r="V16"/>
    </row>
    <row r="17" spans="1:22" ht="15" customHeight="1">
      <c r="A17" s="70"/>
      <c r="B17" s="150" t="s">
        <v>350</v>
      </c>
      <c r="C17" s="72">
        <v>424</v>
      </c>
      <c r="D17" s="129">
        <v>2.0781155825125748E-3</v>
      </c>
      <c r="E17" s="72"/>
      <c r="F17" s="72">
        <v>679</v>
      </c>
      <c r="G17" s="129">
        <v>3.327925658355838E-3</v>
      </c>
      <c r="H17" s="71"/>
      <c r="I17" s="47"/>
      <c r="J17" s="70"/>
      <c r="K17" s="150" t="s">
        <v>351</v>
      </c>
      <c r="L17" s="72">
        <v>7</v>
      </c>
      <c r="M17" s="129">
        <v>3.4308511975443449E-5</v>
      </c>
      <c r="N17" s="72"/>
      <c r="O17" s="72">
        <v>83</v>
      </c>
      <c r="P17" s="129">
        <v>4.0680092731006562E-4</v>
      </c>
      <c r="Q17" s="71"/>
      <c r="R17"/>
      <c r="T17" s="3"/>
      <c r="U17" s="3"/>
      <c r="V17"/>
    </row>
    <row r="18" spans="1:22" ht="15" customHeight="1">
      <c r="A18" s="72"/>
      <c r="B18" s="150" t="s">
        <v>352</v>
      </c>
      <c r="C18" s="72">
        <v>265</v>
      </c>
      <c r="D18" s="129">
        <v>1.2988222390703593E-3</v>
      </c>
      <c r="E18" s="72"/>
      <c r="F18" s="72">
        <v>534</v>
      </c>
      <c r="G18" s="129">
        <v>2.6172493395611451E-3</v>
      </c>
      <c r="H18" s="71"/>
      <c r="I18" s="47"/>
      <c r="J18" s="70"/>
      <c r="K18" s="150" t="s">
        <v>353</v>
      </c>
      <c r="L18" s="72">
        <v>7</v>
      </c>
      <c r="M18" s="129">
        <v>3.4308511975443449E-5</v>
      </c>
      <c r="N18" s="72"/>
      <c r="O18" s="72">
        <v>81</v>
      </c>
      <c r="P18" s="129">
        <v>3.9699849532669055E-4</v>
      </c>
      <c r="Q18" s="71"/>
      <c r="R18"/>
      <c r="T18" s="3"/>
      <c r="U18" s="3"/>
      <c r="V18"/>
    </row>
    <row r="19" spans="1:22" s="127" customFormat="1" ht="15" customHeight="1">
      <c r="A19" s="70"/>
      <c r="B19" s="150" t="s">
        <v>354</v>
      </c>
      <c r="C19" s="72">
        <v>361</v>
      </c>
      <c r="D19" s="129">
        <v>1.7693389747335836E-3</v>
      </c>
      <c r="E19" s="72"/>
      <c r="F19" s="72">
        <v>511</v>
      </c>
      <c r="G19" s="129">
        <v>2.5045213717523316E-3</v>
      </c>
      <c r="H19" s="71"/>
      <c r="I19" s="47"/>
      <c r="J19" s="70"/>
      <c r="K19" s="150" t="s">
        <v>355</v>
      </c>
      <c r="L19" s="72">
        <v>9</v>
      </c>
      <c r="M19" s="129">
        <v>4.4110943968427293E-5</v>
      </c>
      <c r="N19" s="72"/>
      <c r="O19" s="72">
        <v>79</v>
      </c>
      <c r="P19" s="129">
        <v>3.8719606334331548E-4</v>
      </c>
      <c r="Q19" s="71"/>
      <c r="T19" s="3"/>
      <c r="U19" s="3"/>
      <c r="V19"/>
    </row>
    <row r="20" spans="1:22" ht="15" customHeight="1">
      <c r="A20" s="70"/>
      <c r="B20" s="150" t="s">
        <v>356</v>
      </c>
      <c r="C20" s="72">
        <v>273</v>
      </c>
      <c r="D20" s="129">
        <v>1.3380319670422945E-3</v>
      </c>
      <c r="E20" s="72"/>
      <c r="F20" s="72">
        <v>447</v>
      </c>
      <c r="G20" s="129">
        <v>2.1908435482843294E-3</v>
      </c>
      <c r="H20" s="71"/>
      <c r="I20" s="47"/>
      <c r="J20" s="70"/>
      <c r="K20" s="150" t="s">
        <v>76</v>
      </c>
      <c r="L20" s="72">
        <v>92</v>
      </c>
      <c r="M20" s="129">
        <v>4.5091187167725676E-4</v>
      </c>
      <c r="N20" s="72"/>
      <c r="O20" s="72">
        <v>591</v>
      </c>
      <c r="P20" s="129">
        <v>2.8966186510873348E-3</v>
      </c>
      <c r="Q20" s="71"/>
      <c r="R20"/>
      <c r="T20" s="3"/>
      <c r="U20" s="3"/>
      <c r="V20"/>
    </row>
    <row r="21" spans="1:22" ht="15" customHeight="1">
      <c r="A21" s="70"/>
      <c r="B21" s="150" t="s">
        <v>357</v>
      </c>
      <c r="C21" s="72">
        <v>222</v>
      </c>
      <c r="D21" s="129">
        <v>1.0880699512212065E-3</v>
      </c>
      <c r="E21" s="72"/>
      <c r="F21" s="72">
        <v>373</v>
      </c>
      <c r="G21" s="129">
        <v>1.8281535648994515E-3</v>
      </c>
      <c r="H21" s="71"/>
      <c r="I21" s="47"/>
      <c r="J21" s="70"/>
      <c r="K21" s="150" t="s">
        <v>358</v>
      </c>
      <c r="L21" s="72">
        <v>3745</v>
      </c>
      <c r="M21" s="129">
        <v>1.8355053906862245E-2</v>
      </c>
      <c r="N21" s="72"/>
      <c r="O21" s="72">
        <v>16605</v>
      </c>
      <c r="P21" s="129">
        <v>8.138469154197156E-2</v>
      </c>
      <c r="Q21" s="71"/>
      <c r="R21"/>
      <c r="T21" s="3"/>
      <c r="U21" s="3"/>
      <c r="V21"/>
    </row>
    <row r="22" spans="1:22" ht="15" customHeight="1">
      <c r="A22" s="70"/>
      <c r="B22" s="150" t="s">
        <v>359</v>
      </c>
      <c r="C22" s="72">
        <v>139</v>
      </c>
      <c r="D22" s="129">
        <v>6.8126902351237713E-4</v>
      </c>
      <c r="E22" s="72"/>
      <c r="F22" s="72">
        <v>268</v>
      </c>
      <c r="G22" s="129">
        <v>1.3135258857722601E-3</v>
      </c>
      <c r="H22" s="71"/>
      <c r="I22" s="47"/>
      <c r="J22" s="70"/>
      <c r="K22" s="150" t="s">
        <v>360</v>
      </c>
      <c r="L22" s="72">
        <v>319</v>
      </c>
      <c r="M22" s="129">
        <v>1.5634879028809229E-3</v>
      </c>
      <c r="N22" s="72"/>
      <c r="O22" s="72">
        <v>2588</v>
      </c>
      <c r="P22" s="129">
        <v>1.2684346986487348E-2</v>
      </c>
      <c r="Q22" s="71"/>
      <c r="R22"/>
      <c r="T22" s="3"/>
      <c r="U22" s="3"/>
      <c r="V22"/>
    </row>
    <row r="23" spans="1:22" ht="15" customHeight="1">
      <c r="A23" s="70"/>
      <c r="B23" s="150" t="s">
        <v>361</v>
      </c>
      <c r="C23" s="72">
        <v>129</v>
      </c>
      <c r="D23" s="129">
        <v>6.3225686354745792E-4</v>
      </c>
      <c r="E23" s="72"/>
      <c r="F23" s="72">
        <v>268</v>
      </c>
      <c r="G23" s="129">
        <v>1.3135258857722601E-3</v>
      </c>
      <c r="H23" s="71"/>
      <c r="I23" s="47"/>
      <c r="J23" s="70"/>
      <c r="K23" s="150" t="s">
        <v>362</v>
      </c>
      <c r="L23" s="72">
        <v>165</v>
      </c>
      <c r="M23" s="129">
        <v>8.0870063942116704E-4</v>
      </c>
      <c r="N23" s="72"/>
      <c r="O23" s="72">
        <v>2030</v>
      </c>
      <c r="P23" s="129">
        <v>9.9494684631257022E-3</v>
      </c>
      <c r="Q23" s="71"/>
      <c r="R23"/>
      <c r="T23" s="3"/>
      <c r="U23" s="3"/>
      <c r="V23"/>
    </row>
    <row r="24" spans="1:22" ht="15" customHeight="1">
      <c r="A24" s="128"/>
      <c r="B24" s="150" t="s">
        <v>363</v>
      </c>
      <c r="C24" s="72">
        <v>153</v>
      </c>
      <c r="D24" s="129">
        <v>7.4988604746326396E-4</v>
      </c>
      <c r="E24" s="72"/>
      <c r="F24" s="72">
        <v>247</v>
      </c>
      <c r="G24" s="129">
        <v>1.2106003499468218E-3</v>
      </c>
      <c r="H24" s="126"/>
      <c r="I24" s="34"/>
      <c r="J24" s="70"/>
      <c r="K24" s="150" t="s">
        <v>364</v>
      </c>
      <c r="L24" s="72">
        <v>196</v>
      </c>
      <c r="M24" s="129">
        <v>9.606383353124166E-4</v>
      </c>
      <c r="N24" s="72"/>
      <c r="O24" s="72">
        <v>1817</v>
      </c>
      <c r="P24" s="129">
        <v>8.9055094568962559E-3</v>
      </c>
      <c r="Q24" s="71"/>
      <c r="R24"/>
      <c r="V24"/>
    </row>
    <row r="25" spans="1:22" s="130" customFormat="1" ht="15" customHeight="1">
      <c r="A25" s="70"/>
      <c r="B25" s="150" t="s">
        <v>365</v>
      </c>
      <c r="C25" s="72">
        <v>166</v>
      </c>
      <c r="D25" s="129">
        <v>8.1360185541765897E-4</v>
      </c>
      <c r="E25" s="72"/>
      <c r="F25" s="72">
        <v>200</v>
      </c>
      <c r="G25" s="129">
        <v>9.8024319833750744E-4</v>
      </c>
      <c r="H25" s="71"/>
      <c r="I25" s="47"/>
      <c r="J25" s="70"/>
      <c r="K25" s="150" t="s">
        <v>366</v>
      </c>
      <c r="L25" s="72">
        <v>846</v>
      </c>
      <c r="M25" s="129">
        <v>4.146428733032166E-3</v>
      </c>
      <c r="N25" s="72"/>
      <c r="O25" s="72">
        <v>1466</v>
      </c>
      <c r="P25" s="129">
        <v>7.1851826438139301E-3</v>
      </c>
      <c r="Q25" s="71"/>
      <c r="V25"/>
    </row>
    <row r="26" spans="1:22" ht="15" customHeight="1">
      <c r="A26" s="70"/>
      <c r="B26" s="150" t="s">
        <v>367</v>
      </c>
      <c r="C26" s="72">
        <v>49</v>
      </c>
      <c r="D26" s="129">
        <v>2.4015958382810415E-4</v>
      </c>
      <c r="E26" s="72"/>
      <c r="F26" s="72">
        <v>168</v>
      </c>
      <c r="G26" s="129">
        <v>8.2340428660350636E-4</v>
      </c>
      <c r="H26" s="71"/>
      <c r="I26" s="47"/>
      <c r="J26" s="70"/>
      <c r="K26" s="150" t="s">
        <v>368</v>
      </c>
      <c r="L26" s="72">
        <v>122</v>
      </c>
      <c r="M26" s="129">
        <v>5.979483515720144E-4</v>
      </c>
      <c r="N26" s="72"/>
      <c r="O26" s="72">
        <v>1388</v>
      </c>
      <c r="P26" s="129">
        <v>6.802887796462302E-3</v>
      </c>
      <c r="Q26" s="71"/>
      <c r="R26"/>
      <c r="T26" s="3"/>
      <c r="U26" s="3"/>
      <c r="V26"/>
    </row>
    <row r="27" spans="1:22" ht="15" customHeight="1">
      <c r="A27" s="70"/>
      <c r="B27" s="150" t="s">
        <v>369</v>
      </c>
      <c r="C27" s="72">
        <v>66</v>
      </c>
      <c r="D27" s="129">
        <v>3.234802557684668E-4</v>
      </c>
      <c r="E27" s="72"/>
      <c r="F27" s="72">
        <v>136</v>
      </c>
      <c r="G27" s="129">
        <v>6.6656537486950516E-4</v>
      </c>
      <c r="H27" s="71"/>
      <c r="I27" s="47"/>
      <c r="J27" s="70"/>
      <c r="K27" s="150" t="s">
        <v>370</v>
      </c>
      <c r="L27" s="72">
        <v>606</v>
      </c>
      <c r="M27" s="129">
        <v>2.9701368938741045E-3</v>
      </c>
      <c r="N27" s="72"/>
      <c r="O27" s="72">
        <v>1384</v>
      </c>
      <c r="P27" s="129">
        <v>6.783282932495552E-3</v>
      </c>
      <c r="Q27" s="71"/>
      <c r="R27"/>
      <c r="T27" s="3"/>
      <c r="U27" s="3"/>
      <c r="V27"/>
    </row>
    <row r="28" spans="1:22" ht="15" customHeight="1">
      <c r="A28" s="70"/>
      <c r="B28" s="150" t="s">
        <v>371</v>
      </c>
      <c r="C28" s="72">
        <v>46</v>
      </c>
      <c r="D28" s="129">
        <v>2.2545593583862838E-4</v>
      </c>
      <c r="E28" s="72"/>
      <c r="F28" s="72">
        <v>93</v>
      </c>
      <c r="G28" s="129">
        <v>4.5581308722694101E-4</v>
      </c>
      <c r="H28" s="71"/>
      <c r="I28" s="47"/>
      <c r="J28" s="133"/>
      <c r="K28" s="150" t="s">
        <v>372</v>
      </c>
      <c r="L28" s="72">
        <v>833</v>
      </c>
      <c r="M28" s="129">
        <v>4.082712925077771E-3</v>
      </c>
      <c r="N28" s="72"/>
      <c r="O28" s="72">
        <v>1144</v>
      </c>
      <c r="P28" s="129">
        <v>5.6069910944905434E-3</v>
      </c>
      <c r="Q28" s="126"/>
      <c r="R28"/>
      <c r="T28" s="3"/>
      <c r="U28" s="3"/>
      <c r="V28"/>
    </row>
    <row r="29" spans="1:22" ht="15" customHeight="1">
      <c r="A29" s="70"/>
      <c r="B29" s="150" t="s">
        <v>373</v>
      </c>
      <c r="C29" s="72">
        <v>58</v>
      </c>
      <c r="D29" s="129">
        <v>2.8427052779653146E-4</v>
      </c>
      <c r="E29" s="72"/>
      <c r="F29" s="72">
        <v>83</v>
      </c>
      <c r="G29" s="129">
        <v>4.0680092731006562E-4</v>
      </c>
      <c r="H29" s="71"/>
      <c r="I29" s="47"/>
      <c r="J29" s="70"/>
      <c r="K29" s="150" t="s">
        <v>374</v>
      </c>
      <c r="L29" s="72">
        <v>104</v>
      </c>
      <c r="M29" s="129">
        <v>5.0972646363515984E-4</v>
      </c>
      <c r="N29" s="72"/>
      <c r="O29" s="72">
        <v>901</v>
      </c>
      <c r="P29" s="129">
        <v>4.4159956085104719E-3</v>
      </c>
      <c r="Q29" s="71"/>
      <c r="R29"/>
      <c r="S29" s="3"/>
      <c r="T29" s="3"/>
      <c r="U29" s="3"/>
      <c r="V29"/>
    </row>
    <row r="30" spans="1:22" ht="15" customHeight="1">
      <c r="A30" s="133"/>
      <c r="B30" s="150" t="s">
        <v>375</v>
      </c>
      <c r="C30" s="72">
        <v>26</v>
      </c>
      <c r="D30" s="129">
        <v>1.2743161590878996E-4</v>
      </c>
      <c r="E30" s="72"/>
      <c r="F30" s="72">
        <v>80</v>
      </c>
      <c r="G30" s="129">
        <v>3.9209727933500299E-4</v>
      </c>
      <c r="H30" s="71"/>
      <c r="I30" s="28"/>
      <c r="J30" s="70"/>
      <c r="K30" s="150" t="s">
        <v>376</v>
      </c>
      <c r="L30" s="72">
        <v>89</v>
      </c>
      <c r="M30" s="129">
        <v>4.3620822368778102E-4</v>
      </c>
      <c r="N30" s="72"/>
      <c r="O30" s="72">
        <v>840</v>
      </c>
      <c r="P30" s="129">
        <v>4.1170214330175318E-3</v>
      </c>
      <c r="Q30" s="71"/>
      <c r="R30"/>
      <c r="S30" s="3"/>
      <c r="T30" s="3"/>
      <c r="U30" s="3"/>
      <c r="V30"/>
    </row>
    <row r="31" spans="1:22" ht="15" customHeight="1">
      <c r="A31" s="70"/>
      <c r="B31" s="150" t="s">
        <v>76</v>
      </c>
      <c r="C31" s="72">
        <v>42</v>
      </c>
      <c r="D31" s="129">
        <v>2.0585107185266071E-4</v>
      </c>
      <c r="E31" s="72"/>
      <c r="F31" s="72">
        <v>59</v>
      </c>
      <c r="G31" s="129">
        <v>2.8917174350956475E-4</v>
      </c>
      <c r="H31" s="71"/>
      <c r="I31" s="37"/>
      <c r="J31" s="133"/>
      <c r="K31" s="150" t="s">
        <v>377</v>
      </c>
      <c r="L31" s="72">
        <v>68</v>
      </c>
      <c r="M31" s="129">
        <v>3.3328268776145067E-4</v>
      </c>
      <c r="N31" s="72"/>
      <c r="O31" s="72">
        <v>716</v>
      </c>
      <c r="P31" s="129">
        <v>3.509270650048277E-3</v>
      </c>
      <c r="Q31" s="134"/>
      <c r="R31"/>
      <c r="V31"/>
    </row>
    <row r="32" spans="1:22" ht="15" customHeight="1">
      <c r="A32" s="70"/>
      <c r="B32" s="150" t="s">
        <v>378</v>
      </c>
      <c r="C32" s="72">
        <v>641</v>
      </c>
      <c r="D32" s="129">
        <v>3.1416794537513218E-3</v>
      </c>
      <c r="E32" s="72"/>
      <c r="F32" s="72">
        <v>2784</v>
      </c>
      <c r="G32" s="129">
        <v>1.3644985320858104E-2</v>
      </c>
      <c r="H32" s="71"/>
      <c r="I32" s="47"/>
      <c r="J32" s="70"/>
      <c r="K32" s="150" t="s">
        <v>379</v>
      </c>
      <c r="L32" s="72">
        <v>0</v>
      </c>
      <c r="M32" s="129">
        <v>0</v>
      </c>
      <c r="N32" s="72"/>
      <c r="O32" s="72">
        <v>403</v>
      </c>
      <c r="P32" s="129">
        <v>1.9751900446500778E-3</v>
      </c>
      <c r="Q32" s="71"/>
      <c r="R32"/>
      <c r="V32"/>
    </row>
    <row r="33" spans="1:22" ht="15" customHeight="1">
      <c r="A33" s="70"/>
      <c r="B33" s="150" t="s">
        <v>380</v>
      </c>
      <c r="C33" s="72">
        <v>394</v>
      </c>
      <c r="D33" s="129">
        <v>1.9310791026178171E-3</v>
      </c>
      <c r="E33" s="72"/>
      <c r="F33" s="72">
        <v>1327</v>
      </c>
      <c r="G33" s="129">
        <v>6.5039136209693628E-3</v>
      </c>
      <c r="H33" s="71"/>
      <c r="I33" s="47"/>
      <c r="J33" s="133"/>
      <c r="K33" s="150" t="s">
        <v>381</v>
      </c>
      <c r="L33" s="72">
        <v>60</v>
      </c>
      <c r="M33" s="129">
        <v>2.9407295978951532E-4</v>
      </c>
      <c r="N33" s="72"/>
      <c r="O33" s="72">
        <v>378</v>
      </c>
      <c r="P33" s="129">
        <v>1.8526596448578893E-3</v>
      </c>
      <c r="Q33" s="134"/>
      <c r="R33"/>
      <c r="V33"/>
    </row>
    <row r="34" spans="1:22" ht="15" customHeight="1">
      <c r="A34" s="70"/>
      <c r="B34" s="150" t="s">
        <v>382</v>
      </c>
      <c r="C34" s="72">
        <v>111</v>
      </c>
      <c r="D34" s="129">
        <v>5.4403497561060325E-4</v>
      </c>
      <c r="E34" s="72"/>
      <c r="F34" s="72">
        <v>1202</v>
      </c>
      <c r="G34" s="129">
        <v>5.8912616220084205E-3</v>
      </c>
      <c r="H34" s="71"/>
      <c r="I34" s="47"/>
      <c r="J34" s="128"/>
      <c r="K34" s="150" t="s">
        <v>383</v>
      </c>
      <c r="L34" s="72">
        <v>40</v>
      </c>
      <c r="M34" s="129">
        <v>1.9604863985967687E-4</v>
      </c>
      <c r="N34" s="72"/>
      <c r="O34" s="72">
        <v>315</v>
      </c>
      <c r="P34" s="129">
        <v>1.5438830373815744E-3</v>
      </c>
      <c r="Q34" s="71"/>
      <c r="R34"/>
      <c r="V34"/>
    </row>
    <row r="35" spans="1:22" ht="15" customHeight="1">
      <c r="A35" s="133"/>
      <c r="B35" s="150" t="s">
        <v>384</v>
      </c>
      <c r="C35" s="72">
        <v>26</v>
      </c>
      <c r="D35" s="129">
        <v>1.2743161590878996E-4</v>
      </c>
      <c r="E35" s="72"/>
      <c r="F35" s="72">
        <v>131</v>
      </c>
      <c r="G35" s="129">
        <v>6.4205929491106741E-4</v>
      </c>
      <c r="H35" s="126"/>
      <c r="I35" s="47"/>
      <c r="J35" s="128"/>
      <c r="K35" s="150" t="s">
        <v>385</v>
      </c>
      <c r="L35" s="72">
        <v>10</v>
      </c>
      <c r="M35" s="129">
        <v>4.9012159964919218E-5</v>
      </c>
      <c r="N35" s="72"/>
      <c r="O35" s="72">
        <v>164</v>
      </c>
      <c r="P35" s="129">
        <v>8.0379942263675622E-4</v>
      </c>
      <c r="Q35" s="71"/>
      <c r="R35"/>
      <c r="V35"/>
    </row>
    <row r="36" spans="1:22" ht="15" customHeight="1">
      <c r="A36" s="70"/>
      <c r="B36" s="150" t="s">
        <v>76</v>
      </c>
      <c r="C36" s="72">
        <v>110</v>
      </c>
      <c r="D36" s="129">
        <v>5.3913375961411132E-4</v>
      </c>
      <c r="E36" s="72"/>
      <c r="F36" s="72">
        <v>124</v>
      </c>
      <c r="G36" s="129">
        <v>6.0775078296925464E-4</v>
      </c>
      <c r="H36" s="71"/>
      <c r="I36" s="47"/>
      <c r="J36" s="128"/>
      <c r="K36" s="150" t="s">
        <v>386</v>
      </c>
      <c r="L36" s="72">
        <v>56</v>
      </c>
      <c r="M36" s="129">
        <v>2.7446809580354759E-4</v>
      </c>
      <c r="N36" s="72"/>
      <c r="O36" s="72">
        <v>155</v>
      </c>
      <c r="P36" s="129">
        <v>7.5968847871156833E-4</v>
      </c>
      <c r="Q36" s="71"/>
      <c r="R36"/>
      <c r="V36"/>
    </row>
    <row r="37" spans="1:22" s="127" customFormat="1" ht="15" customHeight="1">
      <c r="A37" s="70"/>
      <c r="B37" s="150" t="s">
        <v>387</v>
      </c>
      <c r="C37" s="72">
        <v>412.99990000000003</v>
      </c>
      <c r="D37" s="129">
        <v>2.0242017164295639E-3</v>
      </c>
      <c r="E37" s="72"/>
      <c r="F37" s="72">
        <v>28474</v>
      </c>
      <c r="G37" s="129">
        <v>0.13955722414731095</v>
      </c>
      <c r="H37" s="71"/>
      <c r="I37" s="34"/>
      <c r="J37" s="128"/>
      <c r="K37" s="150" t="s">
        <v>388</v>
      </c>
      <c r="L37" s="72">
        <v>41</v>
      </c>
      <c r="M37" s="129">
        <v>2.0094985585616878E-4</v>
      </c>
      <c r="N37" s="72"/>
      <c r="O37" s="72">
        <v>148</v>
      </c>
      <c r="P37" s="129">
        <v>7.2537996676975557E-4</v>
      </c>
      <c r="Q37" s="71"/>
      <c r="V37"/>
    </row>
    <row r="38" spans="1:22" ht="15" customHeight="1">
      <c r="A38" s="133"/>
      <c r="B38" s="150" t="s">
        <v>389</v>
      </c>
      <c r="C38" s="72">
        <v>413</v>
      </c>
      <c r="D38" s="129">
        <v>2.0242022065511634E-3</v>
      </c>
      <c r="E38" s="72"/>
      <c r="F38" s="72">
        <v>23304</v>
      </c>
      <c r="G38" s="129">
        <v>0.11421793747028638</v>
      </c>
      <c r="H38" s="126"/>
      <c r="I38" s="47"/>
      <c r="J38" s="128"/>
      <c r="K38" s="150" t="s">
        <v>390</v>
      </c>
      <c r="L38" s="72">
        <v>21</v>
      </c>
      <c r="M38" s="129">
        <v>1.0292553592633035E-4</v>
      </c>
      <c r="N38" s="72"/>
      <c r="O38" s="72">
        <v>139</v>
      </c>
      <c r="P38" s="129">
        <v>6.8126902284456779E-4</v>
      </c>
      <c r="Q38" s="71"/>
      <c r="R38"/>
      <c r="V38"/>
    </row>
    <row r="39" spans="1:22" ht="15" customHeight="1">
      <c r="A39" s="133"/>
      <c r="B39" s="150" t="s">
        <v>391</v>
      </c>
      <c r="C39" s="72" t="s">
        <v>134</v>
      </c>
      <c r="D39" s="129" t="s">
        <v>134</v>
      </c>
      <c r="E39" s="72"/>
      <c r="F39" s="72">
        <v>5170</v>
      </c>
      <c r="G39" s="129">
        <v>2.5339286677024571E-2</v>
      </c>
      <c r="H39" s="126"/>
      <c r="I39" s="47"/>
      <c r="J39" s="128"/>
      <c r="K39" s="150" t="s">
        <v>392</v>
      </c>
      <c r="L39" s="72">
        <v>59</v>
      </c>
      <c r="M39" s="129">
        <v>2.8917174379302339E-4</v>
      </c>
      <c r="N39" s="72"/>
      <c r="O39" s="72">
        <v>115</v>
      </c>
      <c r="P39" s="129">
        <v>5.6363983904406687E-4</v>
      </c>
      <c r="Q39" s="71"/>
      <c r="R39"/>
      <c r="V39"/>
    </row>
    <row r="40" spans="1:22" s="127" customFormat="1" ht="15" customHeight="1">
      <c r="A40" s="70"/>
      <c r="B40" s="150" t="s">
        <v>393</v>
      </c>
      <c r="C40" s="72">
        <v>1050</v>
      </c>
      <c r="D40" s="129">
        <v>5.1462767963165179E-3</v>
      </c>
      <c r="E40" s="72"/>
      <c r="F40" s="72">
        <v>11804</v>
      </c>
      <c r="G40" s="129">
        <v>5.7853953565879697E-2</v>
      </c>
      <c r="H40" s="71"/>
      <c r="I40" s="34"/>
      <c r="J40" s="128"/>
      <c r="K40" s="150" t="s">
        <v>394</v>
      </c>
      <c r="L40" s="72">
        <v>50</v>
      </c>
      <c r="M40" s="129">
        <v>2.4506079982459605E-4</v>
      </c>
      <c r="N40" s="72"/>
      <c r="O40" s="72">
        <v>88</v>
      </c>
      <c r="P40" s="129">
        <v>4.3130700726850331E-4</v>
      </c>
      <c r="Q40" s="71"/>
      <c r="V40"/>
    </row>
    <row r="41" spans="1:22" s="127" customFormat="1" ht="15" customHeight="1">
      <c r="A41" s="133"/>
      <c r="B41" s="150" t="s">
        <v>395</v>
      </c>
      <c r="C41" s="72">
        <v>554</v>
      </c>
      <c r="D41" s="129">
        <v>2.7152736620565244E-3</v>
      </c>
      <c r="E41" s="72"/>
      <c r="F41" s="72">
        <v>8033</v>
      </c>
      <c r="G41" s="129">
        <v>3.9371468061225989E-2</v>
      </c>
      <c r="H41" s="126"/>
      <c r="I41" s="34"/>
      <c r="J41" s="128"/>
      <c r="K41" s="150" t="s">
        <v>396</v>
      </c>
      <c r="L41" s="72">
        <v>11</v>
      </c>
      <c r="M41" s="129">
        <v>5.3913375961411136E-5</v>
      </c>
      <c r="N41" s="72"/>
      <c r="O41" s="72">
        <v>82</v>
      </c>
      <c r="P41" s="129">
        <v>4.0189971131837811E-4</v>
      </c>
      <c r="Q41" s="71"/>
      <c r="V41"/>
    </row>
    <row r="42" spans="1:22" s="127" customFormat="1" ht="15" customHeight="1">
      <c r="A42" s="70"/>
      <c r="B42" s="150" t="s">
        <v>397</v>
      </c>
      <c r="C42" s="72">
        <v>496</v>
      </c>
      <c r="D42" s="129">
        <v>2.431003134259993E-3</v>
      </c>
      <c r="E42" s="72"/>
      <c r="F42" s="72">
        <v>3771</v>
      </c>
      <c r="G42" s="129">
        <v>1.8482485504653704E-2</v>
      </c>
      <c r="H42" s="71"/>
      <c r="I42" s="34"/>
      <c r="J42" s="128"/>
      <c r="K42" s="150" t="s">
        <v>76</v>
      </c>
      <c r="L42" s="72">
        <v>49</v>
      </c>
      <c r="M42" s="129">
        <v>2.4015958382810415E-4</v>
      </c>
      <c r="N42" s="72"/>
      <c r="O42" s="72">
        <v>344</v>
      </c>
      <c r="P42" s="129">
        <v>1.686018301140513E-3</v>
      </c>
      <c r="Q42" s="71"/>
      <c r="V42"/>
    </row>
    <row r="43" spans="1:22" ht="15" customHeight="1">
      <c r="A43" s="70"/>
      <c r="B43" s="150" t="s">
        <v>398</v>
      </c>
      <c r="C43" s="72">
        <v>604</v>
      </c>
      <c r="D43" s="129">
        <v>2.9603344618811208E-3</v>
      </c>
      <c r="E43" s="72"/>
      <c r="F43" s="72">
        <v>3769</v>
      </c>
      <c r="G43" s="129">
        <v>1.8472683072670328E-2</v>
      </c>
      <c r="H43" s="71"/>
      <c r="I43" s="47"/>
      <c r="J43" s="133"/>
      <c r="K43" s="150" t="s">
        <v>399</v>
      </c>
      <c r="L43" s="72">
        <v>34</v>
      </c>
      <c r="M43" s="129">
        <v>1.6664134388072533E-4</v>
      </c>
      <c r="N43" s="72"/>
      <c r="O43" s="72">
        <v>273</v>
      </c>
      <c r="P43" s="129">
        <v>1.3380319657306978E-3</v>
      </c>
      <c r="Q43" s="134"/>
      <c r="R43"/>
      <c r="V43"/>
    </row>
    <row r="44" spans="1:22" ht="15" customHeight="1">
      <c r="A44" s="70"/>
      <c r="B44" s="150" t="s">
        <v>400</v>
      </c>
      <c r="C44" s="72">
        <v>180</v>
      </c>
      <c r="D44" s="129">
        <v>8.8221887936854591E-4</v>
      </c>
      <c r="E44" s="72"/>
      <c r="F44" s="72">
        <v>614</v>
      </c>
      <c r="G44" s="129">
        <v>3.0093466188961483E-3</v>
      </c>
      <c r="H44" s="71"/>
      <c r="I44" s="47"/>
      <c r="J44" s="382"/>
      <c r="K44" s="150" t="s">
        <v>401</v>
      </c>
      <c r="L44" s="72">
        <v>27</v>
      </c>
      <c r="M44" s="129">
        <v>1.3233283190528189E-4</v>
      </c>
      <c r="N44" s="72"/>
      <c r="O44" s="72">
        <v>196</v>
      </c>
      <c r="P44" s="129">
        <v>9.6063833437075741E-4</v>
      </c>
      <c r="Q44" s="383"/>
      <c r="R44"/>
      <c r="V44"/>
    </row>
    <row r="45" spans="1:22" ht="15" customHeight="1">
      <c r="A45" s="70"/>
      <c r="B45" s="150" t="s">
        <v>402</v>
      </c>
      <c r="C45" s="72">
        <v>176</v>
      </c>
      <c r="D45" s="129">
        <v>8.6261401538257818E-4</v>
      </c>
      <c r="E45" s="72"/>
      <c r="F45" s="72">
        <v>474</v>
      </c>
      <c r="G45" s="129">
        <v>2.323176380059893E-3</v>
      </c>
      <c r="H45" s="71"/>
      <c r="I45" s="36"/>
      <c r="J45" s="382"/>
      <c r="K45" s="150" t="s">
        <v>76</v>
      </c>
      <c r="L45" s="72">
        <v>7</v>
      </c>
      <c r="M45" s="129">
        <v>3.4308511975443449E-5</v>
      </c>
      <c r="N45" s="72"/>
      <c r="O45" s="72">
        <v>77</v>
      </c>
      <c r="P45" s="129">
        <v>3.7739363135994041E-4</v>
      </c>
      <c r="Q45" s="384"/>
      <c r="R45"/>
      <c r="V45" s="127"/>
    </row>
    <row r="46" spans="1:22" ht="15" customHeight="1">
      <c r="A46" s="70"/>
      <c r="B46" s="150" t="s">
        <v>403</v>
      </c>
      <c r="C46" s="72">
        <v>33</v>
      </c>
      <c r="D46" s="129">
        <v>1.617401278842334E-4</v>
      </c>
      <c r="E46" s="72"/>
      <c r="F46" s="72">
        <v>452</v>
      </c>
      <c r="G46" s="129">
        <v>2.215349628242767E-3</v>
      </c>
      <c r="H46" s="71"/>
      <c r="I46" s="37"/>
      <c r="J46" s="382"/>
      <c r="K46" s="150" t="s">
        <v>404</v>
      </c>
      <c r="L46" s="72">
        <v>789</v>
      </c>
      <c r="M46" s="129">
        <v>3.867059421232126E-3</v>
      </c>
      <c r="N46" s="72"/>
      <c r="O46" s="72">
        <v>5</v>
      </c>
      <c r="P46" s="129">
        <v>2.4506079958437687E-5</v>
      </c>
      <c r="Q46" s="384"/>
      <c r="R46"/>
      <c r="V46" s="127"/>
    </row>
    <row r="47" spans="1:22" ht="15" customHeight="1">
      <c r="A47" s="70"/>
      <c r="B47" s="150" t="s">
        <v>405</v>
      </c>
      <c r="C47" s="72">
        <v>41</v>
      </c>
      <c r="D47" s="129">
        <v>2.0094985585616878E-4</v>
      </c>
      <c r="E47" s="72"/>
      <c r="F47" s="72">
        <v>424</v>
      </c>
      <c r="G47" s="129">
        <v>2.0781155804755159E-3</v>
      </c>
      <c r="H47" s="71"/>
      <c r="J47" s="382"/>
      <c r="K47" s="150" t="s">
        <v>194</v>
      </c>
      <c r="L47" s="72">
        <v>204030.99979999999</v>
      </c>
      <c r="M47" s="129">
        <v>1</v>
      </c>
      <c r="N47" s="72"/>
      <c r="O47" s="72">
        <v>204031</v>
      </c>
      <c r="P47" s="129">
        <v>1</v>
      </c>
      <c r="Q47" s="384"/>
      <c r="R47"/>
      <c r="V47" s="127"/>
    </row>
    <row r="48" spans="1:22" ht="15" customHeight="1">
      <c r="A48" s="70"/>
      <c r="B48" s="150" t="s">
        <v>406</v>
      </c>
      <c r="C48" s="72">
        <v>3</v>
      </c>
      <c r="D48" s="129">
        <v>1.4703647989475765E-5</v>
      </c>
      <c r="E48" s="72"/>
      <c r="F48" s="72">
        <v>268</v>
      </c>
      <c r="G48" s="129">
        <v>1.3135258857722601E-3</v>
      </c>
      <c r="H48" s="71"/>
      <c r="J48" s="382"/>
      <c r="K48" s="150" t="s">
        <v>407</v>
      </c>
      <c r="L48" s="72">
        <v>148</v>
      </c>
      <c r="M48" s="129" t="s">
        <v>116</v>
      </c>
      <c r="N48" s="72"/>
      <c r="O48" s="72" t="s">
        <v>134</v>
      </c>
      <c r="P48" s="129" t="s">
        <v>116</v>
      </c>
      <c r="Q48" s="384"/>
      <c r="R48"/>
      <c r="V48" s="127"/>
    </row>
    <row r="49" spans="1:22" ht="15" customHeight="1">
      <c r="A49" s="70"/>
      <c r="B49" s="150" t="s">
        <v>408</v>
      </c>
      <c r="C49" s="72">
        <v>48</v>
      </c>
      <c r="D49" s="129">
        <v>2.3525836783161225E-4</v>
      </c>
      <c r="E49" s="72"/>
      <c r="F49" s="72">
        <v>212</v>
      </c>
      <c r="G49" s="129">
        <v>1.039057790237758E-3</v>
      </c>
      <c r="H49" s="71"/>
      <c r="J49" s="382"/>
      <c r="K49" s="150" t="s">
        <v>409</v>
      </c>
      <c r="L49" s="72" t="s">
        <v>134</v>
      </c>
      <c r="M49" s="129" t="s">
        <v>116</v>
      </c>
      <c r="N49" s="72"/>
      <c r="O49" s="72">
        <v>192</v>
      </c>
      <c r="P49" s="129" t="s">
        <v>116</v>
      </c>
      <c r="Q49" s="384"/>
      <c r="R49"/>
      <c r="V49" s="127"/>
    </row>
    <row r="50" spans="1:22" ht="15" customHeight="1">
      <c r="A50" s="70"/>
      <c r="B50" s="150" t="s">
        <v>410</v>
      </c>
      <c r="C50" s="72">
        <v>21</v>
      </c>
      <c r="D50" s="129">
        <v>1.0292553592633035E-4</v>
      </c>
      <c r="E50" s="72"/>
      <c r="F50" s="72">
        <v>162</v>
      </c>
      <c r="G50" s="129">
        <v>7.939969906533811E-4</v>
      </c>
      <c r="H50" s="71"/>
      <c r="J50" s="385" t="s">
        <v>143</v>
      </c>
      <c r="K50" s="385"/>
      <c r="L50" s="385"/>
      <c r="M50" s="385"/>
      <c r="N50" s="385"/>
      <c r="O50" s="386"/>
      <c r="P50" s="386"/>
      <c r="Q50" s="386"/>
      <c r="R50"/>
      <c r="V50" s="127"/>
    </row>
    <row r="51" spans="1:22" s="127" customFormat="1" ht="15" customHeight="1">
      <c r="A51" s="70"/>
      <c r="B51" s="150" t="s">
        <v>411</v>
      </c>
      <c r="C51" s="72">
        <v>12</v>
      </c>
      <c r="D51" s="129">
        <v>5.8814591957903061E-5</v>
      </c>
      <c r="E51" s="72"/>
      <c r="F51" s="72">
        <v>156</v>
      </c>
      <c r="G51" s="129">
        <v>7.6458969470325584E-4</v>
      </c>
      <c r="H51" s="71"/>
      <c r="I51" s="137"/>
      <c r="J51" s="463" t="s">
        <v>318</v>
      </c>
      <c r="K51" s="463"/>
      <c r="L51" s="463"/>
      <c r="M51" s="463"/>
      <c r="N51" s="463"/>
      <c r="O51" s="463"/>
      <c r="P51" s="463"/>
      <c r="Q51" s="463"/>
      <c r="R51" s="138"/>
      <c r="S51" s="138"/>
      <c r="T51" s="138"/>
      <c r="U51" s="138"/>
    </row>
    <row r="52" spans="1:22" ht="15" customHeight="1">
      <c r="A52" s="70"/>
      <c r="B52" s="150" t="s">
        <v>412</v>
      </c>
      <c r="C52" s="72">
        <v>11</v>
      </c>
      <c r="D52" s="129">
        <v>5.3913375961411136E-5</v>
      </c>
      <c r="E52" s="72"/>
      <c r="F52" s="72">
        <v>120</v>
      </c>
      <c r="G52" s="129">
        <v>5.8814591900250451E-4</v>
      </c>
      <c r="H52" s="71"/>
      <c r="J52" s="463"/>
      <c r="K52" s="463"/>
      <c r="L52" s="463"/>
      <c r="M52" s="463"/>
      <c r="N52" s="463"/>
      <c r="O52" s="463"/>
      <c r="P52" s="463"/>
      <c r="Q52" s="463"/>
      <c r="R52"/>
      <c r="V52" s="127"/>
    </row>
    <row r="53" spans="1:22" ht="15" customHeight="1">
      <c r="A53" s="133"/>
      <c r="B53" s="150" t="s">
        <v>413</v>
      </c>
      <c r="C53" s="72">
        <v>10</v>
      </c>
      <c r="D53" s="129">
        <v>4.9012159964919218E-5</v>
      </c>
      <c r="E53" s="72"/>
      <c r="F53" s="72">
        <v>118</v>
      </c>
      <c r="G53" s="129">
        <v>5.7834348701912949E-4</v>
      </c>
      <c r="H53" s="71"/>
      <c r="J53" s="463"/>
      <c r="K53" s="463"/>
      <c r="L53" s="463"/>
      <c r="M53" s="463"/>
      <c r="N53" s="463"/>
      <c r="O53" s="463"/>
      <c r="P53" s="463"/>
      <c r="Q53" s="463"/>
      <c r="R53"/>
      <c r="V53" s="127"/>
    </row>
    <row r="54" spans="1:22" ht="15" customHeight="1">
      <c r="A54" s="70"/>
      <c r="B54" s="150" t="s">
        <v>414</v>
      </c>
      <c r="C54" s="72">
        <v>13</v>
      </c>
      <c r="D54" s="129">
        <v>6.371580795439498E-5</v>
      </c>
      <c r="E54" s="72"/>
      <c r="F54" s="72">
        <v>97</v>
      </c>
      <c r="G54" s="129">
        <v>4.7541795119369115E-4</v>
      </c>
      <c r="H54" s="71"/>
      <c r="J54" s="463"/>
      <c r="K54" s="463"/>
      <c r="L54" s="463"/>
      <c r="M54" s="463"/>
      <c r="N54" s="463"/>
      <c r="O54" s="463"/>
      <c r="P54" s="463"/>
      <c r="Q54" s="463"/>
      <c r="R54"/>
      <c r="V54" s="127"/>
    </row>
    <row r="55" spans="1:22" ht="15" customHeight="1">
      <c r="A55" s="70"/>
      <c r="B55" s="150" t="s">
        <v>415</v>
      </c>
      <c r="C55" s="72">
        <v>0</v>
      </c>
      <c r="D55" s="129">
        <v>0</v>
      </c>
      <c r="E55" s="72"/>
      <c r="F55" s="72">
        <v>83</v>
      </c>
      <c r="G55" s="129">
        <v>4.0680092731006562E-4</v>
      </c>
      <c r="H55" s="71"/>
      <c r="J55" s="463"/>
      <c r="K55" s="463"/>
      <c r="L55" s="463"/>
      <c r="M55" s="463"/>
      <c r="N55" s="463"/>
      <c r="O55" s="463"/>
      <c r="P55" s="463"/>
      <c r="Q55" s="463"/>
      <c r="R55"/>
      <c r="V55" s="127"/>
    </row>
    <row r="56" spans="1:22" ht="15" customHeight="1">
      <c r="A56" s="70"/>
      <c r="B56" s="150" t="s">
        <v>416</v>
      </c>
      <c r="C56" s="72">
        <v>6</v>
      </c>
      <c r="D56" s="129">
        <v>2.9407295978951531E-5</v>
      </c>
      <c r="E56" s="72"/>
      <c r="F56" s="72">
        <v>82</v>
      </c>
      <c r="G56" s="129">
        <v>4.0189971131837811E-4</v>
      </c>
      <c r="H56" s="71"/>
      <c r="J56" s="463"/>
      <c r="K56" s="463"/>
      <c r="L56" s="463"/>
      <c r="M56" s="463"/>
      <c r="N56" s="463"/>
      <c r="O56" s="463"/>
      <c r="P56" s="463"/>
      <c r="Q56" s="463"/>
      <c r="R56"/>
      <c r="V56" s="127"/>
    </row>
    <row r="57" spans="1:22" ht="15" customHeight="1">
      <c r="A57" s="70"/>
      <c r="B57" s="150" t="s">
        <v>417</v>
      </c>
      <c r="C57" s="72">
        <v>3</v>
      </c>
      <c r="D57" s="129">
        <v>1.4703647989475765E-5</v>
      </c>
      <c r="E57" s="72"/>
      <c r="F57" s="72">
        <v>77</v>
      </c>
      <c r="G57" s="129">
        <v>3.7739363135994041E-4</v>
      </c>
      <c r="H57" s="71"/>
      <c r="J57" s="463"/>
      <c r="K57" s="463"/>
      <c r="L57" s="463"/>
      <c r="M57" s="463"/>
      <c r="N57" s="463"/>
      <c r="O57" s="463"/>
      <c r="P57" s="463"/>
      <c r="Q57" s="463"/>
      <c r="R57"/>
      <c r="V57" s="127"/>
    </row>
    <row r="58" spans="1:22" ht="15" customHeight="1">
      <c r="A58" s="70"/>
      <c r="B58" s="150" t="s">
        <v>76</v>
      </c>
      <c r="C58" s="72">
        <v>47</v>
      </c>
      <c r="D58" s="129">
        <v>2.3035715183512031E-4</v>
      </c>
      <c r="E58" s="72"/>
      <c r="F58" s="72">
        <v>430</v>
      </c>
      <c r="G58" s="129">
        <v>2.1075228764256414E-3</v>
      </c>
      <c r="H58" s="71"/>
      <c r="J58" s="463"/>
      <c r="K58" s="463"/>
      <c r="L58" s="463"/>
      <c r="M58" s="463"/>
      <c r="N58" s="463"/>
      <c r="O58" s="463"/>
      <c r="P58" s="463"/>
      <c r="Q58" s="463"/>
      <c r="R58"/>
      <c r="V58" s="127"/>
    </row>
    <row r="59" spans="1:22" ht="15" customHeight="1">
      <c r="A59" s="70"/>
      <c r="B59" s="150" t="s">
        <v>418</v>
      </c>
      <c r="C59" s="72">
        <v>952</v>
      </c>
      <c r="D59" s="129">
        <v>4.6659576286603097E-3</v>
      </c>
      <c r="E59" s="72"/>
      <c r="F59" s="72">
        <v>6246</v>
      </c>
      <c r="G59" s="129">
        <v>3.0612995084080361E-2</v>
      </c>
      <c r="H59" s="71"/>
      <c r="J59" s="463"/>
      <c r="K59" s="463"/>
      <c r="L59" s="463"/>
      <c r="M59" s="463"/>
      <c r="N59" s="463"/>
      <c r="O59" s="463"/>
      <c r="P59" s="463"/>
      <c r="Q59" s="463"/>
      <c r="R59"/>
      <c r="V59" s="127"/>
    </row>
    <row r="60" spans="1:22" ht="15" customHeight="1">
      <c r="A60" s="70"/>
      <c r="B60" s="150" t="s">
        <v>419</v>
      </c>
      <c r="C60" s="72">
        <v>161</v>
      </c>
      <c r="D60" s="129">
        <v>7.8909577543519942E-4</v>
      </c>
      <c r="E60" s="72"/>
      <c r="F60" s="72">
        <v>1398</v>
      </c>
      <c r="G60" s="129">
        <v>6.8518999563791779E-3</v>
      </c>
      <c r="H60" s="71"/>
      <c r="J60" s="463"/>
      <c r="K60" s="463"/>
      <c r="L60" s="463"/>
      <c r="M60" s="463"/>
      <c r="N60" s="463"/>
      <c r="O60" s="463"/>
      <c r="P60" s="463"/>
      <c r="Q60" s="463"/>
      <c r="R60"/>
      <c r="V60" s="127"/>
    </row>
    <row r="61" spans="1:22" ht="15" customHeight="1">
      <c r="A61" s="70"/>
      <c r="B61" s="150" t="s">
        <v>420</v>
      </c>
      <c r="C61" s="72">
        <v>78</v>
      </c>
      <c r="D61" s="129">
        <v>3.8229484772636988E-4</v>
      </c>
      <c r="E61" s="72"/>
      <c r="F61" s="72">
        <v>721</v>
      </c>
      <c r="G61" s="129">
        <v>3.5337767300067146E-3</v>
      </c>
      <c r="H61" s="71"/>
      <c r="J61" s="463"/>
      <c r="K61" s="463"/>
      <c r="L61" s="463"/>
      <c r="M61" s="463"/>
      <c r="N61" s="463"/>
      <c r="O61" s="463"/>
      <c r="P61" s="463"/>
      <c r="Q61" s="463"/>
      <c r="R61"/>
      <c r="V61" s="127"/>
    </row>
    <row r="62" spans="1:22" ht="15" customHeight="1">
      <c r="A62" s="70"/>
      <c r="B62" s="150" t="s">
        <v>421</v>
      </c>
      <c r="C62" s="72">
        <v>139</v>
      </c>
      <c r="D62" s="129">
        <v>6.8126902351237713E-4</v>
      </c>
      <c r="E62" s="72"/>
      <c r="F62" s="72">
        <v>534</v>
      </c>
      <c r="G62" s="129">
        <v>2.6172493395611451E-3</v>
      </c>
      <c r="H62" s="71"/>
      <c r="J62" s="463"/>
      <c r="K62" s="463"/>
      <c r="L62" s="463"/>
      <c r="M62" s="463"/>
      <c r="N62" s="463"/>
      <c r="O62" s="463"/>
      <c r="P62" s="463"/>
      <c r="Q62" s="463"/>
      <c r="R62"/>
      <c r="V62" s="127"/>
    </row>
    <row r="63" spans="1:22" ht="15" customHeight="1">
      <c r="A63" s="70"/>
      <c r="B63" s="150" t="s">
        <v>422</v>
      </c>
      <c r="C63" s="72">
        <v>75</v>
      </c>
      <c r="D63" s="129">
        <v>3.6759119973689414E-4</v>
      </c>
      <c r="E63" s="72"/>
      <c r="F63" s="72">
        <v>417</v>
      </c>
      <c r="G63" s="129">
        <v>2.0438070685337034E-3</v>
      </c>
      <c r="H63" s="71"/>
      <c r="J63" s="463"/>
      <c r="K63" s="463"/>
      <c r="L63" s="463"/>
      <c r="M63" s="463"/>
      <c r="N63" s="463"/>
      <c r="O63" s="463"/>
      <c r="P63" s="463"/>
      <c r="Q63" s="463"/>
      <c r="R63"/>
      <c r="V63" s="127"/>
    </row>
    <row r="64" spans="1:22" ht="15" customHeight="1">
      <c r="A64" s="70"/>
      <c r="B64" s="150" t="s">
        <v>423</v>
      </c>
      <c r="C64" s="72">
        <v>32</v>
      </c>
      <c r="D64" s="129">
        <v>1.568389118877415E-4</v>
      </c>
      <c r="E64" s="72"/>
      <c r="F64" s="72">
        <v>386</v>
      </c>
      <c r="G64" s="129">
        <v>1.8918693727913896E-3</v>
      </c>
      <c r="H64" s="71"/>
      <c r="J64" s="463"/>
      <c r="K64" s="463"/>
      <c r="L64" s="463"/>
      <c r="M64" s="463"/>
      <c r="N64" s="463"/>
      <c r="O64" s="463"/>
      <c r="P64" s="463"/>
      <c r="Q64" s="463"/>
      <c r="R64" s="139"/>
      <c r="S64" s="139"/>
      <c r="T64" s="139"/>
      <c r="U64" s="139"/>
      <c r="V64" s="127"/>
    </row>
    <row r="65" spans="1:22" s="116" customFormat="1" ht="15" customHeight="1">
      <c r="A65" s="70"/>
      <c r="B65" s="150" t="s">
        <v>424</v>
      </c>
      <c r="C65" s="72">
        <v>9</v>
      </c>
      <c r="D65" s="129">
        <v>4.4110943968427293E-5</v>
      </c>
      <c r="E65" s="72"/>
      <c r="F65" s="72">
        <v>309</v>
      </c>
      <c r="G65" s="129">
        <v>1.5144757414314492E-3</v>
      </c>
      <c r="H65" s="71"/>
      <c r="I65" s="140"/>
      <c r="J65" s="463"/>
      <c r="K65" s="463"/>
      <c r="L65" s="463"/>
      <c r="M65" s="463"/>
      <c r="N65" s="463"/>
      <c r="O65" s="463"/>
      <c r="P65" s="463"/>
      <c r="Q65" s="463"/>
      <c r="V65" s="127"/>
    </row>
    <row r="66" spans="1:22" ht="15" customHeight="1">
      <c r="A66" s="70"/>
      <c r="B66" s="150" t="s">
        <v>425</v>
      </c>
      <c r="C66" s="72">
        <v>29</v>
      </c>
      <c r="D66" s="129">
        <v>1.4213526389826573E-4</v>
      </c>
      <c r="E66" s="72"/>
      <c r="F66" s="72">
        <v>257</v>
      </c>
      <c r="G66" s="129">
        <v>1.2596125098636973E-3</v>
      </c>
      <c r="H66" s="71"/>
      <c r="J66" s="463"/>
      <c r="K66" s="463"/>
      <c r="L66" s="463"/>
      <c r="M66" s="463"/>
      <c r="N66" s="463"/>
      <c r="O66" s="463"/>
      <c r="P66" s="463"/>
      <c r="Q66" s="463"/>
      <c r="R66"/>
      <c r="V66" s="127"/>
    </row>
    <row r="67" spans="1:22" ht="15" customHeight="1">
      <c r="A67" s="70"/>
      <c r="B67" s="150" t="s">
        <v>426</v>
      </c>
      <c r="C67" s="72">
        <v>8</v>
      </c>
      <c r="D67" s="129">
        <v>3.9209727971935374E-5</v>
      </c>
      <c r="E67" s="72"/>
      <c r="F67" s="72">
        <v>215</v>
      </c>
      <c r="G67" s="129">
        <v>1.0537614382128207E-3</v>
      </c>
      <c r="H67" s="71"/>
      <c r="J67" s="463"/>
      <c r="K67" s="463"/>
      <c r="L67" s="463"/>
      <c r="M67" s="463"/>
      <c r="N67" s="463"/>
      <c r="O67" s="463"/>
      <c r="P67" s="463"/>
      <c r="Q67" s="463"/>
      <c r="R67"/>
      <c r="V67" s="127"/>
    </row>
    <row r="68" spans="1:22" ht="15" customHeight="1">
      <c r="A68" s="127"/>
      <c r="B68" s="127"/>
      <c r="C68" s="127"/>
      <c r="D68" s="127"/>
      <c r="E68" s="127"/>
      <c r="F68" s="127"/>
      <c r="G68" s="127"/>
      <c r="H68" s="127"/>
      <c r="J68" s="464"/>
      <c r="K68" s="464"/>
      <c r="L68" s="464"/>
      <c r="M68" s="464"/>
      <c r="N68" s="464"/>
      <c r="O68" s="464"/>
      <c r="P68" s="464"/>
      <c r="Q68" s="464"/>
      <c r="R68" s="124"/>
    </row>
    <row r="69" spans="1:22" ht="15" customHeight="1">
      <c r="J69" s="464"/>
      <c r="K69" s="464"/>
      <c r="L69" s="464"/>
      <c r="M69" s="464"/>
      <c r="N69" s="464"/>
      <c r="O69" s="464"/>
      <c r="P69" s="464"/>
      <c r="Q69" s="464"/>
      <c r="R69" s="124"/>
    </row>
    <row r="70" spans="1:22" ht="15" customHeight="1">
      <c r="J70" s="433"/>
      <c r="K70" s="433"/>
      <c r="L70" s="433"/>
      <c r="M70" s="433"/>
      <c r="N70" s="433"/>
      <c r="O70" s="433"/>
      <c r="P70" s="433"/>
      <c r="Q70" s="124"/>
      <c r="R70" s="124"/>
    </row>
    <row r="71" spans="1:22" ht="15" customHeight="1">
      <c r="J71" s="433"/>
      <c r="K71" s="433"/>
      <c r="L71" s="433"/>
      <c r="M71" s="433"/>
      <c r="N71" s="433"/>
      <c r="O71" s="433"/>
      <c r="P71" s="433"/>
      <c r="Q71" s="124"/>
      <c r="R71" s="124"/>
    </row>
    <row r="72" spans="1:22" ht="15" customHeight="1">
      <c r="J72" s="433"/>
      <c r="K72" s="433"/>
      <c r="L72" s="433"/>
      <c r="M72" s="433"/>
      <c r="N72" s="433"/>
      <c r="O72" s="433"/>
      <c r="P72" s="433"/>
      <c r="Q72" s="124"/>
      <c r="R72" s="124"/>
    </row>
    <row r="73" spans="1:22" ht="15" customHeight="1">
      <c r="J73" s="433"/>
      <c r="K73" s="433"/>
      <c r="L73" s="433"/>
      <c r="M73" s="433"/>
      <c r="N73" s="433"/>
      <c r="O73" s="433"/>
      <c r="P73" s="433"/>
      <c r="Q73" s="124"/>
      <c r="R73" s="124"/>
    </row>
    <row r="74" spans="1:22" ht="15" customHeight="1">
      <c r="Q74" s="124"/>
      <c r="R74" s="141"/>
    </row>
    <row r="75" spans="1:22" ht="15" customHeight="1">
      <c r="Q75" s="143"/>
      <c r="R75" s="143"/>
    </row>
    <row r="76" spans="1:22" ht="15" customHeight="1">
      <c r="Q76" s="143"/>
      <c r="R76" s="144"/>
    </row>
    <row r="77" spans="1:22" ht="15" customHeight="1">
      <c r="Q77" s="143"/>
      <c r="R77" s="144"/>
    </row>
    <row r="78" spans="1:22" ht="15" customHeight="1">
      <c r="Q78" s="143"/>
      <c r="R78" s="144"/>
    </row>
    <row r="79" spans="1:22" ht="15" customHeight="1">
      <c r="Q79" s="143"/>
      <c r="R79" s="144"/>
    </row>
    <row r="80" spans="1:22" ht="15" customHeight="1">
      <c r="N80" s="127"/>
      <c r="O80" s="141"/>
      <c r="P80" s="142"/>
      <c r="Q80" s="143"/>
    </row>
    <row r="81" spans="12:18" ht="15" customHeight="1"/>
    <row r="82" spans="12:18" ht="15" customHeight="1">
      <c r="L82" t="s">
        <v>70</v>
      </c>
      <c r="R82" s="144"/>
    </row>
    <row r="83" spans="12:18" ht="15" customHeight="1">
      <c r="N83" s="39"/>
      <c r="O83" s="145"/>
      <c r="P83" s="142"/>
      <c r="Q83" s="143"/>
      <c r="R83" s="144"/>
    </row>
    <row r="84" spans="12:18" ht="15" customHeight="1">
      <c r="N84" s="39"/>
      <c r="O84" s="142"/>
      <c r="P84" s="142"/>
      <c r="Q84" s="143"/>
      <c r="R84" s="144"/>
    </row>
    <row r="85" spans="12:18" ht="15" customHeight="1">
      <c r="N85" s="39"/>
      <c r="O85" s="142"/>
      <c r="P85" s="142"/>
      <c r="Q85" s="143"/>
      <c r="R85" s="144"/>
    </row>
    <row r="86" spans="12:18" ht="15" customHeight="1">
      <c r="N86" s="39"/>
      <c r="O86" s="142"/>
      <c r="P86" s="142"/>
      <c r="Q86" s="143"/>
      <c r="R86" s="141"/>
    </row>
    <row r="87" spans="12:18" ht="15" customHeight="1">
      <c r="N87" s="39"/>
      <c r="O87" s="141"/>
      <c r="P87" s="142"/>
      <c r="Q87" s="143"/>
      <c r="R87" s="141"/>
    </row>
    <row r="88" spans="12:18" ht="15" customHeight="1">
      <c r="N88" s="39"/>
      <c r="O88" s="141"/>
      <c r="P88" s="142"/>
      <c r="Q88" s="143"/>
      <c r="R88" s="141"/>
    </row>
  </sheetData>
  <mergeCells count="3">
    <mergeCell ref="B6:B7"/>
    <mergeCell ref="K6:K7"/>
    <mergeCell ref="J51:Q69"/>
  </mergeCells>
  <phoneticPr fontId="0" type="noConversion"/>
  <conditionalFormatting sqref="A8:H67">
    <cfRule type="expression" dxfId="1300" priority="1198" stopIfTrue="1">
      <formula>#REF!=0</formula>
    </cfRule>
    <cfRule type="expression" dxfId="1299" priority="1199" stopIfTrue="1">
      <formula>MOD(#REF!,1)=0</formula>
    </cfRule>
    <cfRule type="expression" dxfId="1298" priority="1200" stopIfTrue="1">
      <formula>MOD(ROW(),2)=1</formula>
    </cfRule>
  </conditionalFormatting>
  <conditionalFormatting sqref="J8:Q49">
    <cfRule type="expression" dxfId="1297" priority="1201" stopIfTrue="1">
      <formula>#REF!=0</formula>
    </cfRule>
    <cfRule type="expression" dxfId="1296" priority="1202" stopIfTrue="1">
      <formula>MOD(#REF!,1)=0</formula>
    </cfRule>
    <cfRule type="expression" dxfId="1295" priority="1203" stopIfTrue="1">
      <formula>MOD(ROW(),2)=1</formula>
    </cfRule>
  </conditionalFormatting>
  <hyperlinks>
    <hyperlink ref="S5" location="Inhoud!A1" display="Inhoud!A1"/>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Z47"/>
  <sheetViews>
    <sheetView topLeftCell="A4" zoomScale="80" zoomScaleNormal="80" workbookViewId="0">
      <selection activeCell="A4" sqref="A4"/>
    </sheetView>
  </sheetViews>
  <sheetFormatPr defaultRowHeight="13.5"/>
  <cols>
    <col min="1" max="1" width="2.42578125" style="3" customWidth="1"/>
    <col min="2" max="2" width="8.5703125" style="3" customWidth="1"/>
    <col min="3" max="3" width="10.28515625" style="3" customWidth="1"/>
    <col min="4" max="5" width="10.85546875" style="3" customWidth="1"/>
    <col min="6" max="6" width="1.42578125" style="3" customWidth="1"/>
    <col min="7" max="9" width="11" style="3" customWidth="1"/>
    <col min="10" max="10" width="1.28515625" style="3" customWidth="1"/>
    <col min="11" max="13" width="10.7109375" style="3" customWidth="1"/>
    <col min="14" max="14" width="1.85546875" style="3" customWidth="1"/>
    <col min="15" max="15" width="11.28515625" style="3" customWidth="1"/>
    <col min="16" max="16" width="2.42578125" style="3" customWidth="1"/>
    <col min="17" max="17" width="2" style="10" customWidth="1"/>
    <col min="18" max="18" width="12.85546875" style="10" customWidth="1"/>
    <col min="19" max="19" width="1.5703125" style="10" customWidth="1"/>
    <col min="20" max="78" width="9.28515625" style="10" hidden="1" customWidth="1"/>
    <col min="79" max="16384" width="9.140625" style="3"/>
  </cols>
  <sheetData>
    <row r="1" spans="1:78" hidden="1"/>
    <row r="2" spans="1:78" hidden="1"/>
    <row r="3" spans="1:78" hidden="1"/>
    <row r="4" spans="1:78" s="59" customFormat="1" ht="27.75" customHeight="1">
      <c r="A4" s="29" t="s">
        <v>427</v>
      </c>
      <c r="O4" s="60"/>
      <c r="P4" s="365" t="s">
        <v>228</v>
      </c>
      <c r="Q4" s="4"/>
      <c r="R4" s="57" t="s">
        <v>185</v>
      </c>
    </row>
    <row r="5" spans="1:78" s="1" customFormat="1" ht="18" customHeight="1">
      <c r="A5" s="368"/>
      <c r="B5" s="452" t="s">
        <v>187</v>
      </c>
      <c r="C5" s="391" t="s">
        <v>229</v>
      </c>
      <c r="D5" s="391"/>
      <c r="E5" s="391"/>
      <c r="F5" s="392"/>
      <c r="G5" s="391" t="s">
        <v>230</v>
      </c>
      <c r="H5" s="391"/>
      <c r="I5" s="391"/>
      <c r="J5" s="392"/>
      <c r="K5" s="391" t="s">
        <v>49</v>
      </c>
      <c r="L5" s="391"/>
      <c r="M5" s="391"/>
      <c r="N5" s="392"/>
      <c r="O5" s="393" t="s">
        <v>231</v>
      </c>
      <c r="P5" s="392"/>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row>
    <row r="6" spans="1:78" s="1" customFormat="1" ht="14.25" customHeight="1">
      <c r="A6" s="200"/>
      <c r="B6" s="465"/>
      <c r="C6" s="467" t="s">
        <v>232</v>
      </c>
      <c r="D6" s="467" t="s">
        <v>300</v>
      </c>
      <c r="E6" s="387" t="s">
        <v>233</v>
      </c>
      <c r="F6" s="388"/>
      <c r="G6" s="467" t="s">
        <v>224</v>
      </c>
      <c r="H6" s="395" t="s">
        <v>301</v>
      </c>
      <c r="I6" s="395" t="s">
        <v>234</v>
      </c>
      <c r="J6" s="388"/>
      <c r="K6" s="467" t="s">
        <v>224</v>
      </c>
      <c r="L6" s="395" t="s">
        <v>301</v>
      </c>
      <c r="M6" s="395" t="s">
        <v>234</v>
      </c>
      <c r="N6" s="388"/>
      <c r="O6" s="394" t="s">
        <v>235</v>
      </c>
      <c r="P6" s="388"/>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row>
    <row r="7" spans="1:78" s="2" customFormat="1" ht="14.25" customHeight="1">
      <c r="A7" s="97"/>
      <c r="B7" s="466"/>
      <c r="C7" s="468"/>
      <c r="D7" s="468"/>
      <c r="E7" s="389" t="s">
        <v>236</v>
      </c>
      <c r="F7" s="390"/>
      <c r="G7" s="468"/>
      <c r="H7" s="396" t="s">
        <v>302</v>
      </c>
      <c r="I7" s="396" t="s">
        <v>236</v>
      </c>
      <c r="J7" s="390"/>
      <c r="K7" s="468"/>
      <c r="L7" s="396" t="s">
        <v>302</v>
      </c>
      <c r="M7" s="396" t="s">
        <v>236</v>
      </c>
      <c r="N7" s="390"/>
      <c r="O7" s="389"/>
      <c r="P7" s="390"/>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row>
    <row r="8" spans="1:78" s="2" customFormat="1" ht="15.75" customHeight="1">
      <c r="A8" s="73"/>
      <c r="B8" s="147">
        <v>1980</v>
      </c>
      <c r="C8" s="71">
        <v>223</v>
      </c>
      <c r="D8" s="71">
        <v>27</v>
      </c>
      <c r="E8" s="71">
        <v>196</v>
      </c>
      <c r="F8" s="71"/>
      <c r="G8" s="71">
        <v>5306</v>
      </c>
      <c r="H8" s="71">
        <v>213</v>
      </c>
      <c r="I8" s="71">
        <v>5093</v>
      </c>
      <c r="J8" s="71"/>
      <c r="K8" s="71">
        <v>73</v>
      </c>
      <c r="L8" s="71">
        <v>21</v>
      </c>
      <c r="M8" s="71">
        <v>52</v>
      </c>
      <c r="N8" s="71"/>
      <c r="O8" s="71">
        <v>5505</v>
      </c>
      <c r="P8" s="73" t="s">
        <v>237</v>
      </c>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row>
    <row r="9" spans="1:78" ht="15.75" customHeight="1">
      <c r="A9" s="73"/>
      <c r="B9" s="128">
        <v>1985</v>
      </c>
      <c r="C9" s="71">
        <v>977</v>
      </c>
      <c r="D9" s="71">
        <v>141</v>
      </c>
      <c r="E9" s="71">
        <v>836</v>
      </c>
      <c r="F9" s="71"/>
      <c r="G9" s="71">
        <v>5562</v>
      </c>
      <c r="H9" s="71">
        <v>1739</v>
      </c>
      <c r="I9" s="71">
        <v>3823</v>
      </c>
      <c r="J9" s="71"/>
      <c r="K9" s="71">
        <v>206</v>
      </c>
      <c r="L9" s="71">
        <v>109</v>
      </c>
      <c r="M9" s="71">
        <v>97</v>
      </c>
      <c r="N9" s="71"/>
      <c r="O9" s="71">
        <v>4756</v>
      </c>
      <c r="P9" s="73"/>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row>
    <row r="10" spans="1:78" s="4" customFormat="1" ht="15.75" customHeight="1">
      <c r="A10" s="73"/>
      <c r="B10" s="128">
        <v>1990</v>
      </c>
      <c r="C10" s="71">
        <v>1472</v>
      </c>
      <c r="D10" s="71">
        <v>309</v>
      </c>
      <c r="E10" s="71">
        <v>1163</v>
      </c>
      <c r="F10" s="71"/>
      <c r="G10" s="71">
        <v>7922</v>
      </c>
      <c r="H10" s="71">
        <v>2434</v>
      </c>
      <c r="I10" s="71">
        <v>5488</v>
      </c>
      <c r="J10" s="71"/>
      <c r="K10" s="71">
        <v>674</v>
      </c>
      <c r="L10" s="71">
        <v>289</v>
      </c>
      <c r="M10" s="71">
        <v>385</v>
      </c>
      <c r="N10" s="71"/>
      <c r="O10" s="71">
        <v>7036</v>
      </c>
      <c r="P10" s="73"/>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row>
    <row r="11" spans="1:78" ht="15.75" customHeight="1">
      <c r="A11" s="73"/>
      <c r="B11" s="128">
        <v>1995</v>
      </c>
      <c r="C11" s="71">
        <v>1772</v>
      </c>
      <c r="D11" s="71">
        <v>467</v>
      </c>
      <c r="E11" s="71">
        <v>1305</v>
      </c>
      <c r="F11" s="71"/>
      <c r="G11" s="71">
        <v>10493</v>
      </c>
      <c r="H11" s="71">
        <v>3847</v>
      </c>
      <c r="I11" s="71">
        <v>6646</v>
      </c>
      <c r="J11" s="71"/>
      <c r="K11" s="71">
        <v>756</v>
      </c>
      <c r="L11" s="71">
        <v>715</v>
      </c>
      <c r="M11" s="71">
        <v>41</v>
      </c>
      <c r="N11" s="71"/>
      <c r="O11" s="71">
        <v>7992</v>
      </c>
      <c r="P11" s="73"/>
      <c r="Q11" s="9"/>
      <c r="R11" s="24"/>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row>
    <row r="12" spans="1:78" ht="15.75" customHeight="1">
      <c r="A12" s="73"/>
      <c r="B12" s="128">
        <v>2000</v>
      </c>
      <c r="C12" s="71">
        <v>2461</v>
      </c>
      <c r="D12" s="71">
        <v>652</v>
      </c>
      <c r="E12" s="71">
        <v>1809</v>
      </c>
      <c r="F12" s="71"/>
      <c r="G12" s="71">
        <v>10640</v>
      </c>
      <c r="H12" s="71">
        <v>5453</v>
      </c>
      <c r="I12" s="71">
        <v>5187</v>
      </c>
      <c r="J12" s="71"/>
      <c r="K12" s="71">
        <v>1634</v>
      </c>
      <c r="L12" s="71">
        <v>966</v>
      </c>
      <c r="M12" s="71">
        <v>668</v>
      </c>
      <c r="N12" s="71"/>
      <c r="O12" s="71">
        <v>7664</v>
      </c>
      <c r="P12" s="73"/>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row>
    <row r="13" spans="1:78" ht="15.75" customHeight="1">
      <c r="A13" s="73"/>
      <c r="B13" s="128">
        <v>2005</v>
      </c>
      <c r="C13" s="71">
        <v>2575</v>
      </c>
      <c r="D13" s="71">
        <v>808</v>
      </c>
      <c r="E13" s="71">
        <v>1767</v>
      </c>
      <c r="F13" s="71"/>
      <c r="G13" s="71">
        <v>9400</v>
      </c>
      <c r="H13" s="71">
        <v>7064</v>
      </c>
      <c r="I13" s="71">
        <v>2336</v>
      </c>
      <c r="J13" s="71"/>
      <c r="K13" s="71">
        <v>1614</v>
      </c>
      <c r="L13" s="71">
        <v>2289</v>
      </c>
      <c r="M13" s="71">
        <v>-675</v>
      </c>
      <c r="N13" s="71"/>
      <c r="O13" s="71">
        <v>3428</v>
      </c>
      <c r="P13" s="73"/>
      <c r="Q13" s="9"/>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row>
    <row r="14" spans="1:78" ht="15.75" customHeight="1">
      <c r="A14" s="73"/>
      <c r="B14" s="128">
        <v>2006</v>
      </c>
      <c r="C14" s="71">
        <v>2614</v>
      </c>
      <c r="D14" s="71">
        <v>775</v>
      </c>
      <c r="E14" s="71">
        <v>1839</v>
      </c>
      <c r="F14" s="71"/>
      <c r="G14" s="71">
        <v>8752</v>
      </c>
      <c r="H14" s="71">
        <v>7162</v>
      </c>
      <c r="I14" s="71">
        <v>1590</v>
      </c>
      <c r="J14" s="71"/>
      <c r="K14" s="71">
        <v>1646</v>
      </c>
      <c r="L14" s="71">
        <v>2554</v>
      </c>
      <c r="M14" s="71">
        <v>-908</v>
      </c>
      <c r="N14" s="71"/>
      <c r="O14" s="71">
        <v>2521</v>
      </c>
      <c r="P14" s="73"/>
      <c r="Q14" s="9"/>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row>
    <row r="15" spans="1:78" ht="15.75" customHeight="1">
      <c r="A15" s="73"/>
      <c r="B15" s="128">
        <v>2007</v>
      </c>
      <c r="C15" s="71">
        <v>2547</v>
      </c>
      <c r="D15" s="71">
        <v>791</v>
      </c>
      <c r="E15" s="71">
        <v>1756</v>
      </c>
      <c r="F15" s="71"/>
      <c r="G15" s="71">
        <v>7961</v>
      </c>
      <c r="H15" s="71">
        <v>6727</v>
      </c>
      <c r="I15" s="71">
        <v>1234</v>
      </c>
      <c r="J15" s="71"/>
      <c r="K15" s="71">
        <v>1689</v>
      </c>
      <c r="L15" s="71">
        <v>2314</v>
      </c>
      <c r="M15" s="71">
        <v>-625</v>
      </c>
      <c r="N15" s="71"/>
      <c r="O15" s="71">
        <v>2365</v>
      </c>
      <c r="P15" s="73"/>
      <c r="Q15" s="9"/>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row>
    <row r="16" spans="1:78" ht="15.75" customHeight="1">
      <c r="A16" s="73"/>
      <c r="B16" s="128">
        <v>2008</v>
      </c>
      <c r="C16" s="71">
        <v>2503</v>
      </c>
      <c r="D16" s="71">
        <v>826</v>
      </c>
      <c r="E16" s="71">
        <v>1677</v>
      </c>
      <c r="F16" s="71"/>
      <c r="G16" s="71">
        <v>7610</v>
      </c>
      <c r="H16" s="71">
        <v>6920</v>
      </c>
      <c r="I16" s="71">
        <v>690</v>
      </c>
      <c r="J16" s="71"/>
      <c r="K16" s="71">
        <v>2150</v>
      </c>
      <c r="L16" s="71">
        <v>1987</v>
      </c>
      <c r="M16" s="71">
        <v>163</v>
      </c>
      <c r="N16" s="71"/>
      <c r="O16" s="71">
        <v>2530</v>
      </c>
      <c r="P16" s="73"/>
      <c r="Q16" s="9"/>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row>
    <row r="17" spans="1:78" ht="15.75" customHeight="1">
      <c r="A17" s="73"/>
      <c r="B17" s="128">
        <v>2009</v>
      </c>
      <c r="C17" s="71">
        <v>2524</v>
      </c>
      <c r="D17" s="71">
        <v>836</v>
      </c>
      <c r="E17" s="71">
        <v>1688</v>
      </c>
      <c r="F17" s="71"/>
      <c r="G17" s="71">
        <v>6600</v>
      </c>
      <c r="H17" s="71">
        <v>6255</v>
      </c>
      <c r="I17" s="71">
        <v>345</v>
      </c>
      <c r="J17" s="71"/>
      <c r="K17" s="71">
        <v>2072</v>
      </c>
      <c r="L17" s="71">
        <v>1798</v>
      </c>
      <c r="M17" s="71">
        <v>274</v>
      </c>
      <c r="N17" s="71"/>
      <c r="O17" s="71">
        <v>2307</v>
      </c>
      <c r="P17" s="73"/>
      <c r="Q17" s="9"/>
    </row>
    <row r="18" spans="1:78" ht="15.75" customHeight="1">
      <c r="A18" s="73"/>
      <c r="B18" s="128">
        <v>2010</v>
      </c>
      <c r="C18" s="71">
        <v>2574</v>
      </c>
      <c r="D18" s="71">
        <v>879</v>
      </c>
      <c r="E18" s="71">
        <v>1695</v>
      </c>
      <c r="F18" s="71"/>
      <c r="G18" s="71">
        <v>6916</v>
      </c>
      <c r="H18" s="71">
        <v>6198</v>
      </c>
      <c r="I18" s="71">
        <v>718</v>
      </c>
      <c r="J18" s="71"/>
      <c r="K18" s="71">
        <v>2105</v>
      </c>
      <c r="L18" s="71">
        <v>1928</v>
      </c>
      <c r="M18" s="71">
        <v>177</v>
      </c>
      <c r="N18" s="71"/>
      <c r="O18" s="71">
        <v>2590</v>
      </c>
      <c r="P18" s="73"/>
      <c r="Q18" s="9"/>
      <c r="R18" s="24"/>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row>
    <row r="19" spans="1:78" ht="15.75" customHeight="1">
      <c r="A19" s="73"/>
      <c r="B19" s="128">
        <v>2011</v>
      </c>
      <c r="C19" s="71">
        <v>2441</v>
      </c>
      <c r="D19" s="71">
        <v>876</v>
      </c>
      <c r="E19" s="71">
        <v>1565</v>
      </c>
      <c r="F19" s="71"/>
      <c r="G19" s="71">
        <v>6566</v>
      </c>
      <c r="H19" s="71">
        <v>5936</v>
      </c>
      <c r="I19" s="71">
        <v>630</v>
      </c>
      <c r="J19" s="71"/>
      <c r="K19" s="71">
        <v>2514</v>
      </c>
      <c r="L19" s="71">
        <v>2219</v>
      </c>
      <c r="M19" s="71">
        <v>295</v>
      </c>
      <c r="N19" s="71"/>
      <c r="O19" s="71">
        <v>2490</v>
      </c>
      <c r="P19" s="73"/>
      <c r="Q19" s="9"/>
      <c r="R19" s="24"/>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row>
    <row r="20" spans="1:78" ht="15.75" customHeight="1">
      <c r="A20" s="73"/>
      <c r="B20" s="128">
        <v>2012</v>
      </c>
      <c r="C20" s="71">
        <v>2464</v>
      </c>
      <c r="D20" s="71">
        <v>973</v>
      </c>
      <c r="E20" s="71">
        <v>1491</v>
      </c>
      <c r="F20" s="71"/>
      <c r="G20" s="71">
        <v>6273</v>
      </c>
      <c r="H20" s="71">
        <v>6149</v>
      </c>
      <c r="I20" s="71">
        <v>124</v>
      </c>
      <c r="J20" s="71"/>
      <c r="K20" s="71">
        <v>2323</v>
      </c>
      <c r="L20" s="71">
        <v>1918</v>
      </c>
      <c r="M20" s="71">
        <v>405</v>
      </c>
      <c r="N20" s="71"/>
      <c r="O20" s="71">
        <v>2020</v>
      </c>
      <c r="P20" s="73"/>
      <c r="Q20" s="9"/>
      <c r="R20" s="24"/>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row>
    <row r="21" spans="1:78" ht="15.75" customHeight="1">
      <c r="A21" s="73"/>
      <c r="B21" s="128">
        <v>2013</v>
      </c>
      <c r="C21" s="71">
        <v>2312</v>
      </c>
      <c r="D21" s="71">
        <v>929</v>
      </c>
      <c r="E21" s="71">
        <v>1383</v>
      </c>
      <c r="F21" s="71"/>
      <c r="G21" s="71">
        <v>5742</v>
      </c>
      <c r="H21" s="71">
        <v>6499</v>
      </c>
      <c r="I21" s="71">
        <v>-757</v>
      </c>
      <c r="J21" s="71"/>
      <c r="K21" s="71">
        <v>2427</v>
      </c>
      <c r="L21" s="71">
        <v>2254</v>
      </c>
      <c r="M21" s="71">
        <v>173</v>
      </c>
      <c r="N21" s="71"/>
      <c r="O21" s="71">
        <v>799</v>
      </c>
      <c r="P21" s="73"/>
      <c r="Q21" s="9"/>
      <c r="R21" s="24"/>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row>
    <row r="22" spans="1:78" ht="15.75" customHeight="1">
      <c r="A22" s="73"/>
      <c r="B22" s="128">
        <v>2014</v>
      </c>
      <c r="C22" s="71">
        <v>2369</v>
      </c>
      <c r="D22" s="71">
        <v>856</v>
      </c>
      <c r="E22" s="71">
        <v>1513</v>
      </c>
      <c r="F22" s="71"/>
      <c r="G22" s="71">
        <v>5962</v>
      </c>
      <c r="H22" s="71">
        <v>6930</v>
      </c>
      <c r="I22" s="71">
        <v>-968</v>
      </c>
      <c r="J22" s="71"/>
      <c r="K22" s="71">
        <v>2778</v>
      </c>
      <c r="L22" s="71">
        <v>2398</v>
      </c>
      <c r="M22" s="71">
        <v>380</v>
      </c>
      <c r="N22" s="71"/>
      <c r="O22" s="71">
        <v>925</v>
      </c>
      <c r="P22" s="73"/>
      <c r="Q22" s="9"/>
      <c r="R22" s="24"/>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row>
    <row r="23" spans="1:78" ht="15.75" customHeight="1">
      <c r="A23" s="73"/>
      <c r="B23" s="128">
        <v>2015</v>
      </c>
      <c r="C23" s="71">
        <v>2325</v>
      </c>
      <c r="D23" s="71">
        <v>929</v>
      </c>
      <c r="E23" s="71">
        <v>1396</v>
      </c>
      <c r="F23" s="71"/>
      <c r="G23" s="71">
        <v>6815</v>
      </c>
      <c r="H23" s="71">
        <v>7288</v>
      </c>
      <c r="I23" s="71">
        <v>-473</v>
      </c>
      <c r="J23" s="71"/>
      <c r="K23" s="71">
        <v>2824</v>
      </c>
      <c r="L23" s="71">
        <v>2420</v>
      </c>
      <c r="M23" s="71">
        <v>404</v>
      </c>
      <c r="N23" s="71"/>
      <c r="O23" s="71">
        <v>1327</v>
      </c>
      <c r="P23" s="73"/>
      <c r="Q23" s="9"/>
      <c r="R23" s="24"/>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row>
    <row r="24" spans="1:78" ht="15.75" customHeight="1">
      <c r="A24" s="73"/>
      <c r="B24" s="128">
        <v>2016</v>
      </c>
      <c r="C24" s="71">
        <v>2321</v>
      </c>
      <c r="D24" s="71">
        <v>977</v>
      </c>
      <c r="E24" s="71">
        <v>1344</v>
      </c>
      <c r="F24" s="71"/>
      <c r="G24" s="71">
        <v>8072</v>
      </c>
      <c r="H24" s="71">
        <v>7429</v>
      </c>
      <c r="I24" s="71">
        <v>643</v>
      </c>
      <c r="J24" s="71"/>
      <c r="K24" s="71">
        <v>3062</v>
      </c>
      <c r="L24" s="71">
        <v>2205</v>
      </c>
      <c r="M24" s="71">
        <v>857</v>
      </c>
      <c r="N24" s="71"/>
      <c r="O24" s="71">
        <v>2844</v>
      </c>
      <c r="P24" s="73"/>
      <c r="Q24" s="9"/>
      <c r="R24" s="24"/>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row>
    <row r="25" spans="1:78" ht="15.75" customHeight="1">
      <c r="A25" s="73"/>
      <c r="B25" s="128">
        <v>2017</v>
      </c>
      <c r="C25" s="71">
        <v>2281</v>
      </c>
      <c r="D25" s="71">
        <v>939</v>
      </c>
      <c r="E25" s="71">
        <v>1342</v>
      </c>
      <c r="F25" s="71"/>
      <c r="G25" s="71">
        <v>8631</v>
      </c>
      <c r="H25" s="71">
        <v>7586</v>
      </c>
      <c r="I25" s="71">
        <v>1045</v>
      </c>
      <c r="J25" s="71"/>
      <c r="K25" s="71">
        <v>2777</v>
      </c>
      <c r="L25" s="71">
        <v>1986</v>
      </c>
      <c r="M25" s="71">
        <v>791</v>
      </c>
      <c r="N25" s="71"/>
      <c r="O25" s="71">
        <v>3178</v>
      </c>
      <c r="P25" s="73"/>
      <c r="Q25" s="9"/>
      <c r="R25" s="24"/>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row>
    <row r="26" spans="1:78" ht="6.75" customHeight="1">
      <c r="A26" s="77"/>
      <c r="B26" s="201"/>
      <c r="C26" s="78"/>
      <c r="D26" s="78"/>
      <c r="E26" s="78"/>
      <c r="F26" s="78"/>
      <c r="G26" s="78"/>
      <c r="H26" s="78"/>
      <c r="I26" s="78"/>
      <c r="J26" s="78"/>
      <c r="K26" s="78"/>
      <c r="L26" s="78"/>
      <c r="M26" s="78"/>
      <c r="N26" s="78"/>
      <c r="O26" s="78"/>
      <c r="P26" s="77"/>
      <c r="Q26" s="9"/>
      <c r="R26" s="24"/>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78" ht="15.75" customHeight="1">
      <c r="A27" s="62" t="s">
        <v>143</v>
      </c>
      <c r="B27" s="6"/>
      <c r="C27" s="6"/>
      <c r="D27" s="6"/>
      <c r="E27" s="6"/>
      <c r="F27" s="6"/>
      <c r="G27" s="6"/>
      <c r="H27" s="6"/>
      <c r="I27" s="6"/>
      <c r="J27" s="6"/>
      <c r="K27" s="6"/>
      <c r="L27" s="6"/>
      <c r="M27" s="6"/>
      <c r="N27" s="6"/>
      <c r="O27" s="6"/>
      <c r="P27" s="6"/>
      <c r="Q27" s="9"/>
      <c r="R27" s="24"/>
      <c r="S27" s="24"/>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row>
    <row r="28" spans="1:78" ht="15.75" customHeight="1">
      <c r="A28" s="6" t="s">
        <v>239</v>
      </c>
      <c r="B28" s="6"/>
      <c r="C28" s="6"/>
      <c r="D28" s="6"/>
      <c r="E28" s="6"/>
      <c r="F28" s="6"/>
      <c r="G28" s="6"/>
      <c r="H28" s="6"/>
      <c r="I28" s="6"/>
      <c r="J28" s="6"/>
      <c r="K28" s="6"/>
      <c r="L28" s="6"/>
      <c r="M28" s="6"/>
      <c r="N28" s="6"/>
      <c r="O28" s="6"/>
      <c r="P28" s="6"/>
      <c r="Q28" s="9"/>
      <c r="R28" s="299"/>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row>
    <row r="29" spans="1:78" ht="15.75" customHeight="1">
      <c r="A29" s="6" t="s">
        <v>50</v>
      </c>
      <c r="B29" s="6"/>
      <c r="C29" s="6"/>
      <c r="D29" s="6"/>
      <c r="E29" s="6"/>
      <c r="F29" s="6"/>
      <c r="G29" s="202"/>
      <c r="H29" s="6"/>
      <c r="I29" s="6"/>
      <c r="J29" s="6"/>
      <c r="K29" s="6"/>
      <c r="L29" s="6"/>
      <c r="M29" s="6"/>
      <c r="N29" s="6"/>
      <c r="O29" s="6"/>
      <c r="P29" s="6"/>
      <c r="Q29" s="9"/>
      <c r="R29" s="299"/>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row>
    <row r="30" spans="1:78" ht="15.75" customHeight="1">
      <c r="A30" s="6" t="s">
        <v>240</v>
      </c>
      <c r="B30" s="6"/>
      <c r="C30" s="6"/>
      <c r="D30" s="44"/>
      <c r="E30" s="6"/>
      <c r="F30" s="6"/>
      <c r="G30" s="6"/>
      <c r="H30" s="44"/>
      <c r="I30" s="6"/>
      <c r="J30" s="6"/>
      <c r="K30" s="6"/>
      <c r="L30" s="44"/>
      <c r="M30" s="6"/>
      <c r="N30" s="6"/>
      <c r="O30" s="6"/>
      <c r="P30" s="6"/>
      <c r="Q30" s="9"/>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row>
    <row r="31" spans="1:78" ht="14.25" customHeight="1">
      <c r="I31" s="22"/>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row>
    <row r="32" spans="1:78" ht="14.25" customHeight="1">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row>
    <row r="33" spans="9:9" ht="14.25" customHeight="1"/>
    <row r="34" spans="9:9" ht="14.25" customHeight="1"/>
    <row r="35" spans="9:9" ht="14.25" customHeight="1"/>
    <row r="36" spans="9:9" ht="14.25" customHeight="1"/>
    <row r="37" spans="9:9" ht="14.25" customHeight="1"/>
    <row r="38" spans="9:9" ht="14.25" customHeight="1">
      <c r="I38" s="22"/>
    </row>
    <row r="39" spans="9:9" ht="14.25" customHeight="1"/>
    <row r="40" spans="9:9" ht="14.25" customHeight="1"/>
    <row r="41" spans="9:9" ht="14.25" customHeight="1"/>
    <row r="42" spans="9:9" ht="14.25" customHeight="1"/>
    <row r="43" spans="9:9" ht="14.25" customHeight="1"/>
    <row r="44" spans="9:9" ht="14.25" customHeight="1"/>
    <row r="45" spans="9:9" ht="14.25" customHeight="1"/>
    <row r="46" spans="9:9" ht="14.25" customHeight="1"/>
    <row r="47" spans="9:9" ht="14.25" customHeight="1"/>
  </sheetData>
  <mergeCells count="5">
    <mergeCell ref="B5:B7"/>
    <mergeCell ref="C6:C7"/>
    <mergeCell ref="D6:D7"/>
    <mergeCell ref="G6:G7"/>
    <mergeCell ref="K6:K7"/>
  </mergeCells>
  <phoneticPr fontId="0" type="noConversion"/>
  <conditionalFormatting sqref="D19:P20 A19:B20 A8:P18">
    <cfRule type="expression" dxfId="1294" priority="19" stopIfTrue="1">
      <formula>MOD(ROW(),2)=1</formula>
    </cfRule>
  </conditionalFormatting>
  <conditionalFormatting sqref="C20">
    <cfRule type="expression" dxfId="1293" priority="16" stopIfTrue="1">
      <formula>MOD(ROW(),2)=1</formula>
    </cfRule>
  </conditionalFormatting>
  <conditionalFormatting sqref="C19">
    <cfRule type="expression" dxfId="1292" priority="15" stopIfTrue="1">
      <formula>MOD(ROW(),2)=1</formula>
    </cfRule>
  </conditionalFormatting>
  <conditionalFormatting sqref="D21:P21 A21:B21 A22:A25 P22:P25">
    <cfRule type="expression" dxfId="1291" priority="14" stopIfTrue="1">
      <formula>MOD(ROW(),2)=1</formula>
    </cfRule>
  </conditionalFormatting>
  <conditionalFormatting sqref="C21">
    <cfRule type="expression" dxfId="1290" priority="13" stopIfTrue="1">
      <formula>MOD(ROW(),2)=1</formula>
    </cfRule>
  </conditionalFormatting>
  <conditionalFormatting sqref="D22 B22 F22:H22 J22:L22 N22">
    <cfRule type="expression" dxfId="1289" priority="12" stopIfTrue="1">
      <formula>MOD(ROW(),2)=1</formula>
    </cfRule>
  </conditionalFormatting>
  <conditionalFormatting sqref="C22">
    <cfRule type="expression" dxfId="1288" priority="11" stopIfTrue="1">
      <formula>MOD(ROW(),2)=1</formula>
    </cfRule>
  </conditionalFormatting>
  <conditionalFormatting sqref="D23:D25 B23:B25 F23:H25 J23:L25 N23:N25">
    <cfRule type="expression" dxfId="1287" priority="10" stopIfTrue="1">
      <formula>MOD(ROW(),2)=1</formula>
    </cfRule>
  </conditionalFormatting>
  <conditionalFormatting sqref="C23:C25">
    <cfRule type="expression" dxfId="1286" priority="9" stopIfTrue="1">
      <formula>MOD(ROW(),2)=1</formula>
    </cfRule>
  </conditionalFormatting>
  <conditionalFormatting sqref="E22">
    <cfRule type="expression" dxfId="1285" priority="8" stopIfTrue="1">
      <formula>MOD(ROW(),2)=1</formula>
    </cfRule>
  </conditionalFormatting>
  <conditionalFormatting sqref="E23:E25">
    <cfRule type="expression" dxfId="1284" priority="7" stopIfTrue="1">
      <formula>MOD(ROW(),2)=1</formula>
    </cfRule>
  </conditionalFormatting>
  <conditionalFormatting sqref="I22">
    <cfRule type="expression" dxfId="1283" priority="6" stopIfTrue="1">
      <formula>MOD(ROW(),2)=1</formula>
    </cfRule>
  </conditionalFormatting>
  <conditionalFormatting sqref="I23:I25">
    <cfRule type="expression" dxfId="1282" priority="5" stopIfTrue="1">
      <formula>MOD(ROW(),2)=1</formula>
    </cfRule>
  </conditionalFormatting>
  <conditionalFormatting sqref="M22">
    <cfRule type="expression" dxfId="1281" priority="4" stopIfTrue="1">
      <formula>MOD(ROW(),2)=1</formula>
    </cfRule>
  </conditionalFormatting>
  <conditionalFormatting sqref="M23:M25">
    <cfRule type="expression" dxfId="1280" priority="3" stopIfTrue="1">
      <formula>MOD(ROW(),2)=1</formula>
    </cfRule>
  </conditionalFormatting>
  <conditionalFormatting sqref="O22">
    <cfRule type="expression" dxfId="1279" priority="2" stopIfTrue="1">
      <formula>MOD(ROW(),2)=1</formula>
    </cfRule>
  </conditionalFormatting>
  <conditionalFormatting sqref="O23:O25">
    <cfRule type="expression" dxfId="1278" priority="1" stopIfTrue="1">
      <formula>MOD(ROW(),2)=1</formula>
    </cfRule>
  </conditionalFormatting>
  <hyperlinks>
    <hyperlink ref="R4" location="Inhoud!A1" display="Inhoud!A1"/>
  </hyperlinks>
  <pageMargins left="0.7" right="0.7" top="0.75" bottom="0.75" header="0.3" footer="0.3"/>
  <pageSetup paperSize="9" orientation="portrait" horizontalDpi="200"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Z47"/>
  <sheetViews>
    <sheetView topLeftCell="A5" zoomScale="82" zoomScaleNormal="80" workbookViewId="0">
      <selection activeCell="A5" sqref="A5"/>
    </sheetView>
  </sheetViews>
  <sheetFormatPr defaultRowHeight="13.5"/>
  <cols>
    <col min="1" max="1" width="1.5703125" style="3" customWidth="1"/>
    <col min="2" max="2" width="9.7109375" style="3" customWidth="1"/>
    <col min="3" max="4" width="8.7109375" style="3" customWidth="1"/>
    <col min="5" max="5" width="1.42578125" style="3" customWidth="1"/>
    <col min="6" max="7" width="8.7109375" style="3" customWidth="1"/>
    <col min="8" max="8" width="1.42578125" style="3" customWidth="1"/>
    <col min="9" max="10" width="8.7109375" style="3" customWidth="1"/>
    <col min="11" max="11" width="1.42578125" style="3" customWidth="1"/>
    <col min="12" max="13" width="8.7109375" style="3" customWidth="1"/>
    <col min="14" max="14" width="1.42578125" style="3" customWidth="1"/>
    <col min="15" max="16" width="8.7109375" style="3" customWidth="1"/>
    <col min="17" max="17" width="1.42578125" style="3" customWidth="1"/>
    <col min="18" max="19" width="8.7109375" style="3" customWidth="1"/>
    <col min="20" max="20" width="1.42578125" style="3" customWidth="1"/>
    <col min="21" max="21" width="1" style="10" customWidth="1"/>
    <col min="22" max="22" width="11.140625" style="10" customWidth="1"/>
    <col min="23" max="23" width="1" style="10" customWidth="1"/>
    <col min="24" max="78" width="12.85546875" style="10" hidden="1" customWidth="1"/>
    <col min="79" max="16384" width="9.140625" style="3"/>
  </cols>
  <sheetData>
    <row r="1" spans="1:78" hidden="1"/>
    <row r="2" spans="1:78" hidden="1"/>
    <row r="3" spans="1:78" hidden="1"/>
    <row r="4" spans="1:78" hidden="1"/>
    <row r="5" spans="1:78" s="59" customFormat="1" ht="28.5">
      <c r="A5" s="29" t="s">
        <v>428</v>
      </c>
      <c r="S5" s="60"/>
      <c r="T5" s="365" t="s">
        <v>228</v>
      </c>
      <c r="U5" s="4"/>
      <c r="V5" s="57" t="s">
        <v>185</v>
      </c>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401"/>
      <c r="BU5" s="401"/>
      <c r="BV5" s="401"/>
      <c r="BW5" s="401"/>
      <c r="BX5" s="401"/>
      <c r="BY5" s="401"/>
      <c r="BZ5" s="401"/>
    </row>
    <row r="6" spans="1:78" s="1" customFormat="1" ht="17.25" customHeight="1">
      <c r="A6" s="94"/>
      <c r="B6" s="452" t="s">
        <v>187</v>
      </c>
      <c r="C6" s="391" t="s">
        <v>241</v>
      </c>
      <c r="D6" s="391"/>
      <c r="E6" s="392"/>
      <c r="F6" s="391" t="s">
        <v>242</v>
      </c>
      <c r="G6" s="391"/>
      <c r="H6" s="392"/>
      <c r="I6" s="391" t="s">
        <v>243</v>
      </c>
      <c r="J6" s="391"/>
      <c r="K6" s="392"/>
      <c r="L6" s="391" t="s">
        <v>244</v>
      </c>
      <c r="M6" s="391"/>
      <c r="N6" s="392"/>
      <c r="O6" s="391" t="s">
        <v>245</v>
      </c>
      <c r="P6" s="391"/>
      <c r="Q6" s="392"/>
      <c r="R6" s="391" t="s">
        <v>246</v>
      </c>
      <c r="S6" s="391"/>
      <c r="T6" s="392"/>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row>
    <row r="7" spans="1:78" s="2" customFormat="1" ht="17.25" customHeight="1">
      <c r="A7" s="97"/>
      <c r="B7" s="453"/>
      <c r="C7" s="397" t="s">
        <v>98</v>
      </c>
      <c r="D7" s="400" t="s">
        <v>247</v>
      </c>
      <c r="E7" s="390"/>
      <c r="F7" s="397" t="s">
        <v>98</v>
      </c>
      <c r="G7" s="400" t="s">
        <v>247</v>
      </c>
      <c r="H7" s="390"/>
      <c r="I7" s="397" t="s">
        <v>98</v>
      </c>
      <c r="J7" s="400" t="s">
        <v>247</v>
      </c>
      <c r="K7" s="390"/>
      <c r="L7" s="397" t="s">
        <v>98</v>
      </c>
      <c r="M7" s="400" t="s">
        <v>247</v>
      </c>
      <c r="N7" s="390"/>
      <c r="O7" s="397" t="s">
        <v>98</v>
      </c>
      <c r="P7" s="400" t="s">
        <v>247</v>
      </c>
      <c r="Q7" s="390"/>
      <c r="R7" s="397" t="s">
        <v>98</v>
      </c>
      <c r="S7" s="400" t="s">
        <v>247</v>
      </c>
      <c r="T7" s="390"/>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row>
    <row r="8" spans="1:78" ht="15.75" customHeight="1">
      <c r="A8" s="73"/>
      <c r="B8" s="128">
        <v>1980</v>
      </c>
      <c r="C8" s="398">
        <v>23.4</v>
      </c>
      <c r="D8" s="244">
        <v>12.8</v>
      </c>
      <c r="E8" s="71"/>
      <c r="F8" s="398">
        <v>2.8</v>
      </c>
      <c r="G8" s="244">
        <v>8.1</v>
      </c>
      <c r="H8" s="71"/>
      <c r="I8" s="398">
        <v>20.599999999999998</v>
      </c>
      <c r="J8" s="244">
        <v>4.7000000000000011</v>
      </c>
      <c r="K8" s="71"/>
      <c r="L8" s="398">
        <v>563.70000000000005</v>
      </c>
      <c r="M8" s="244">
        <v>47.3</v>
      </c>
      <c r="N8" s="71"/>
      <c r="O8" s="398">
        <v>24.5</v>
      </c>
      <c r="P8" s="244">
        <v>43.7</v>
      </c>
      <c r="Q8" s="71"/>
      <c r="R8" s="398">
        <v>539.20000000000005</v>
      </c>
      <c r="S8" s="244">
        <v>3.5999999999999943</v>
      </c>
      <c r="T8" s="73"/>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row>
    <row r="9" spans="1:78" ht="15.75" customHeight="1">
      <c r="A9" s="73"/>
      <c r="B9" s="128">
        <v>1985</v>
      </c>
      <c r="C9" s="398">
        <v>22.9</v>
      </c>
      <c r="D9" s="244">
        <v>12.3</v>
      </c>
      <c r="E9" s="71"/>
      <c r="F9" s="398">
        <v>3.3</v>
      </c>
      <c r="G9" s="244">
        <v>8.5</v>
      </c>
      <c r="H9" s="71"/>
      <c r="I9" s="398">
        <v>19.599999999999998</v>
      </c>
      <c r="J9" s="244">
        <v>3.8000000000000007</v>
      </c>
      <c r="K9" s="71"/>
      <c r="L9" s="398">
        <v>135.16268497580523</v>
      </c>
      <c r="M9" s="244">
        <v>44.7</v>
      </c>
      <c r="N9" s="71"/>
      <c r="O9" s="398">
        <v>43.304549555355074</v>
      </c>
      <c r="P9" s="244">
        <v>42.4</v>
      </c>
      <c r="Q9" s="71"/>
      <c r="R9" s="398">
        <v>91.858135420450168</v>
      </c>
      <c r="S9" s="244">
        <v>2.3000000000000043</v>
      </c>
      <c r="T9" s="73"/>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row>
    <row r="10" spans="1:78" ht="15.75" customHeight="1">
      <c r="A10" s="73"/>
      <c r="B10" s="128">
        <v>1990</v>
      </c>
      <c r="C10" s="398">
        <v>19.733226087539379</v>
      </c>
      <c r="D10" s="244">
        <v>13.2</v>
      </c>
      <c r="E10" s="71"/>
      <c r="F10" s="398">
        <v>4.1423687914739595</v>
      </c>
      <c r="G10" s="244">
        <v>8.6</v>
      </c>
      <c r="H10" s="71"/>
      <c r="I10" s="398">
        <v>15.590857296065419</v>
      </c>
      <c r="J10" s="244">
        <v>4.5999999999999996</v>
      </c>
      <c r="K10" s="71"/>
      <c r="L10" s="398">
        <v>115.23560560359273</v>
      </c>
      <c r="M10" s="244">
        <v>45.7</v>
      </c>
      <c r="N10" s="71"/>
      <c r="O10" s="398">
        <v>36.503787117099002</v>
      </c>
      <c r="P10" s="244">
        <v>42.5</v>
      </c>
      <c r="Q10" s="71"/>
      <c r="R10" s="398">
        <v>78.731818486493722</v>
      </c>
      <c r="S10" s="244">
        <v>3.2000000000000028</v>
      </c>
      <c r="T10" s="73"/>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row>
    <row r="11" spans="1:78" ht="15.75" customHeight="1">
      <c r="A11" s="73"/>
      <c r="B11" s="128">
        <v>1995</v>
      </c>
      <c r="C11" s="398">
        <v>16.322244584966402</v>
      </c>
      <c r="D11" s="244">
        <v>12.3</v>
      </c>
      <c r="E11" s="71"/>
      <c r="F11" s="398">
        <v>4.301629921658753</v>
      </c>
      <c r="G11" s="244">
        <v>8.8000000000000007</v>
      </c>
      <c r="H11" s="71"/>
      <c r="I11" s="398">
        <v>12.020614663307649</v>
      </c>
      <c r="J11" s="244">
        <v>3.5</v>
      </c>
      <c r="K11" s="71"/>
      <c r="L11" s="398">
        <v>103.61677727781436</v>
      </c>
      <c r="M11" s="244">
        <v>45.4</v>
      </c>
      <c r="N11" s="71"/>
      <c r="O11" s="398">
        <v>42.021489727210344</v>
      </c>
      <c r="P11" s="244">
        <v>44.5</v>
      </c>
      <c r="Q11" s="71"/>
      <c r="R11" s="398">
        <v>61.59528755060402</v>
      </c>
      <c r="S11" s="244">
        <v>0.89999999999999858</v>
      </c>
      <c r="T11" s="73"/>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row>
    <row r="12" spans="1:78" ht="15.75" customHeight="1">
      <c r="A12" s="73"/>
      <c r="B12" s="128">
        <v>2000</v>
      </c>
      <c r="C12" s="398">
        <v>16.78734775594566</v>
      </c>
      <c r="D12" s="244">
        <v>13</v>
      </c>
      <c r="E12" s="71"/>
      <c r="F12" s="398">
        <v>4.4475216322131539</v>
      </c>
      <c r="G12" s="244">
        <v>8.8000000000000007</v>
      </c>
      <c r="H12" s="71"/>
      <c r="I12" s="398">
        <v>12.339826123732507</v>
      </c>
      <c r="J12" s="244">
        <v>4.1999999999999993</v>
      </c>
      <c r="K12" s="71"/>
      <c r="L12" s="398">
        <v>83.725276861632281</v>
      </c>
      <c r="M12" s="244">
        <v>46.9</v>
      </c>
      <c r="N12" s="71"/>
      <c r="O12" s="398">
        <v>43.786259750270297</v>
      </c>
      <c r="P12" s="244">
        <v>43.5</v>
      </c>
      <c r="Q12" s="71"/>
      <c r="R12" s="398">
        <v>39.939017111361984</v>
      </c>
      <c r="S12" s="244">
        <v>3.3999999999999986</v>
      </c>
      <c r="T12" s="73"/>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row>
    <row r="13" spans="1:78" ht="15.75" customHeight="1">
      <c r="A13" s="73"/>
      <c r="B13" s="128">
        <v>2005</v>
      </c>
      <c r="C13" s="398">
        <v>14.6</v>
      </c>
      <c r="D13" s="399">
        <v>11.5</v>
      </c>
      <c r="E13" s="71"/>
      <c r="F13" s="398">
        <v>4.5643657480503999</v>
      </c>
      <c r="G13" s="399">
        <v>8.4</v>
      </c>
      <c r="H13" s="71"/>
      <c r="I13" s="398">
        <v>10.035634251949599</v>
      </c>
      <c r="J13" s="244">
        <v>3.0999999999999996</v>
      </c>
      <c r="K13" s="71"/>
      <c r="L13" s="398">
        <v>62.319996831378404</v>
      </c>
      <c r="M13" s="399">
        <v>45</v>
      </c>
      <c r="N13" s="71"/>
      <c r="O13" s="398">
        <v>52.921638856353937</v>
      </c>
      <c r="P13" s="399">
        <v>46.7</v>
      </c>
      <c r="Q13" s="71"/>
      <c r="R13" s="398">
        <v>9.3983579750244672</v>
      </c>
      <c r="S13" s="244">
        <v>-1.7000000000000028</v>
      </c>
      <c r="T13" s="73"/>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row>
    <row r="14" spans="1:78" ht="15.75" customHeight="1">
      <c r="A14" s="73"/>
      <c r="B14" s="128">
        <v>2006</v>
      </c>
      <c r="C14" s="398">
        <v>14.5</v>
      </c>
      <c r="D14" s="399">
        <v>11.3</v>
      </c>
      <c r="E14" s="71"/>
      <c r="F14" s="398">
        <v>4.3</v>
      </c>
      <c r="G14" s="399">
        <v>8.3000000000000007</v>
      </c>
      <c r="H14" s="71"/>
      <c r="I14" s="398">
        <v>10.199999999999999</v>
      </c>
      <c r="J14" s="244">
        <v>3</v>
      </c>
      <c r="K14" s="71"/>
      <c r="L14" s="398">
        <v>57.854090625834594</v>
      </c>
      <c r="M14" s="399">
        <v>46.1</v>
      </c>
      <c r="N14" s="71"/>
      <c r="O14" s="398">
        <v>54.059467639989315</v>
      </c>
      <c r="P14" s="399">
        <v>48</v>
      </c>
      <c r="Q14" s="71"/>
      <c r="R14" s="398">
        <v>3.7946229858452796</v>
      </c>
      <c r="S14" s="244">
        <v>-1.8999999999999986</v>
      </c>
      <c r="T14" s="73"/>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row>
    <row r="15" spans="1:78" ht="15.75" customHeight="1">
      <c r="A15" s="73"/>
      <c r="B15" s="128">
        <v>2007</v>
      </c>
      <c r="C15" s="398">
        <v>13.982213438735178</v>
      </c>
      <c r="D15" s="399">
        <v>11.1</v>
      </c>
      <c r="E15" s="71"/>
      <c r="F15" s="398">
        <v>4.3423364075537991</v>
      </c>
      <c r="G15" s="399">
        <v>8.1</v>
      </c>
      <c r="H15" s="71"/>
      <c r="I15" s="398">
        <v>9.6398770311813777</v>
      </c>
      <c r="J15" s="244">
        <v>3</v>
      </c>
      <c r="K15" s="71"/>
      <c r="L15" s="398">
        <v>52.975406236275802</v>
      </c>
      <c r="M15" s="399">
        <v>46.6</v>
      </c>
      <c r="N15" s="71"/>
      <c r="O15" s="398">
        <v>49.632191480017568</v>
      </c>
      <c r="P15" s="399">
        <v>47</v>
      </c>
      <c r="Q15" s="71"/>
      <c r="R15" s="398">
        <v>3.3432147562582344</v>
      </c>
      <c r="S15" s="244">
        <v>-0.39999999999999858</v>
      </c>
      <c r="T15" s="73"/>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row>
    <row r="16" spans="1:78" ht="15.75" customHeight="1">
      <c r="A16" s="149"/>
      <c r="B16" s="128">
        <v>2008</v>
      </c>
      <c r="C16" s="398">
        <v>13.740667545015372</v>
      </c>
      <c r="D16" s="399">
        <v>11.2</v>
      </c>
      <c r="E16" s="71"/>
      <c r="F16" s="398">
        <v>4.5344751866490993</v>
      </c>
      <c r="G16" s="399">
        <v>8.1999999999999993</v>
      </c>
      <c r="H16" s="71"/>
      <c r="I16" s="398">
        <v>9.2061923583662733</v>
      </c>
      <c r="J16" s="244">
        <v>3</v>
      </c>
      <c r="K16" s="71"/>
      <c r="L16" s="398">
        <v>52.878377023911753</v>
      </c>
      <c r="M16" s="399">
        <v>48.2</v>
      </c>
      <c r="N16" s="71"/>
      <c r="O16" s="398">
        <v>48.256936900817827</v>
      </c>
      <c r="P16" s="399">
        <v>46.6</v>
      </c>
      <c r="Q16" s="71"/>
      <c r="R16" s="398">
        <v>4.6214401230939259</v>
      </c>
      <c r="S16" s="244">
        <v>1.6000000000000014</v>
      </c>
      <c r="T16" s="73"/>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row>
    <row r="17" spans="1:78" ht="15.75" customHeight="1">
      <c r="A17" s="149"/>
      <c r="B17" s="128">
        <v>2009</v>
      </c>
      <c r="C17" s="398">
        <v>13.50079164705379</v>
      </c>
      <c r="D17" s="399">
        <v>11.2</v>
      </c>
      <c r="E17" s="71"/>
      <c r="F17" s="398">
        <v>4.4717360605930931</v>
      </c>
      <c r="G17" s="399">
        <v>8.1</v>
      </c>
      <c r="H17" s="71"/>
      <c r="I17" s="398">
        <v>9.0290555864606965</v>
      </c>
      <c r="J17" s="244">
        <v>3.0999999999999996</v>
      </c>
      <c r="K17" s="71"/>
      <c r="L17" s="398">
        <v>46.386238178783856</v>
      </c>
      <c r="M17" s="399">
        <v>45</v>
      </c>
      <c r="N17" s="71"/>
      <c r="O17" s="398">
        <v>43.075227865976295</v>
      </c>
      <c r="P17" s="399">
        <v>42.9</v>
      </c>
      <c r="Q17" s="71"/>
      <c r="R17" s="398">
        <v>3.3110103128075608</v>
      </c>
      <c r="S17" s="244">
        <v>2.1000000000000014</v>
      </c>
      <c r="T17" s="73"/>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row>
    <row r="18" spans="1:78" ht="15.75" customHeight="1">
      <c r="A18" s="149"/>
      <c r="B18" s="128">
        <v>2010</v>
      </c>
      <c r="C18" s="398">
        <v>13.58874256618177</v>
      </c>
      <c r="D18" s="399">
        <v>11.1</v>
      </c>
      <c r="E18" s="71"/>
      <c r="F18" s="398">
        <v>4.6404447224839842</v>
      </c>
      <c r="G18" s="399">
        <v>8.1999999999999993</v>
      </c>
      <c r="H18" s="71"/>
      <c r="I18" s="398">
        <v>8.9482978436977856</v>
      </c>
      <c r="J18" s="244">
        <v>2.9000000000000004</v>
      </c>
      <c r="K18" s="71"/>
      <c r="L18" s="398">
        <v>47.623949762830513</v>
      </c>
      <c r="M18" s="399">
        <v>44.8</v>
      </c>
      <c r="N18" s="71"/>
      <c r="O18" s="398">
        <v>42.899037332087431</v>
      </c>
      <c r="P18" s="399">
        <v>42.8</v>
      </c>
      <c r="Q18" s="71"/>
      <c r="R18" s="398">
        <v>4.7249124307430819</v>
      </c>
      <c r="S18" s="244">
        <v>2</v>
      </c>
      <c r="T18" s="73"/>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row>
    <row r="19" spans="1:78" ht="15.75" customHeight="1">
      <c r="A19" s="149"/>
      <c r="B19" s="128">
        <v>2011</v>
      </c>
      <c r="C19" s="398">
        <v>12.71612462948203</v>
      </c>
      <c r="D19" s="399">
        <v>10.8</v>
      </c>
      <c r="E19" s="71"/>
      <c r="F19" s="398">
        <v>4.563426946098426</v>
      </c>
      <c r="G19" s="399">
        <v>8.1</v>
      </c>
      <c r="H19" s="71"/>
      <c r="I19" s="398">
        <v>8.1526976833836038</v>
      </c>
      <c r="J19" s="244">
        <v>2.7000000000000011</v>
      </c>
      <c r="K19" s="71"/>
      <c r="L19" s="398">
        <v>47.301274738097845</v>
      </c>
      <c r="M19" s="399">
        <v>45.3</v>
      </c>
      <c r="N19" s="71"/>
      <c r="O19" s="398">
        <v>42.482587608941401</v>
      </c>
      <c r="P19" s="399">
        <v>43.5</v>
      </c>
      <c r="Q19" s="71"/>
      <c r="R19" s="398">
        <v>4.8186871291564444</v>
      </c>
      <c r="S19" s="244">
        <v>1.7999999999999972</v>
      </c>
      <c r="T19" s="73"/>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row>
    <row r="20" spans="1:78" ht="15.75" customHeight="1">
      <c r="A20" s="149"/>
      <c r="B20" s="128">
        <v>2012</v>
      </c>
      <c r="C20" s="398">
        <v>12.689682165692023</v>
      </c>
      <c r="D20" s="399">
        <v>10.5</v>
      </c>
      <c r="E20" s="71"/>
      <c r="F20" s="398">
        <v>5.0109824461113384</v>
      </c>
      <c r="G20" s="399">
        <v>8.4</v>
      </c>
      <c r="H20" s="71"/>
      <c r="I20" s="398">
        <v>7.6786997195806848</v>
      </c>
      <c r="J20" s="244">
        <v>2.0999999999999996</v>
      </c>
      <c r="K20" s="71"/>
      <c r="L20" s="398">
        <v>44.269686646221032</v>
      </c>
      <c r="M20" s="399">
        <v>45.9</v>
      </c>
      <c r="N20" s="71"/>
      <c r="O20" s="398">
        <v>41.545319005940563</v>
      </c>
      <c r="P20" s="399">
        <v>45</v>
      </c>
      <c r="Q20" s="71"/>
      <c r="R20" s="398">
        <v>2.7243676402804695</v>
      </c>
      <c r="S20" s="244">
        <v>0.8</v>
      </c>
      <c r="T20" s="71"/>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row>
    <row r="21" spans="1:78" ht="15.75" customHeight="1">
      <c r="A21" s="149"/>
      <c r="B21" s="128">
        <v>2013</v>
      </c>
      <c r="C21" s="398">
        <v>11.819406422456872</v>
      </c>
      <c r="D21" s="399">
        <v>10.199999999999999</v>
      </c>
      <c r="E21" s="71"/>
      <c r="F21" s="398">
        <v>4.7492338090235444</v>
      </c>
      <c r="G21" s="399">
        <v>8.4</v>
      </c>
      <c r="H21" s="71"/>
      <c r="I21" s="398">
        <v>7.0701726134333276</v>
      </c>
      <c r="J21" s="244">
        <v>1.8</v>
      </c>
      <c r="K21" s="71"/>
      <c r="L21" s="398">
        <v>41.761561879346971</v>
      </c>
      <c r="M21" s="399">
        <v>46.4</v>
      </c>
      <c r="N21" s="71"/>
      <c r="O21" s="398">
        <v>44.747086685019468</v>
      </c>
      <c r="P21" s="399">
        <v>45.2</v>
      </c>
      <c r="Q21" s="71"/>
      <c r="R21" s="398">
        <v>-2.9855248056724975</v>
      </c>
      <c r="S21" s="244">
        <v>1.1000000000000001</v>
      </c>
      <c r="T21" s="71"/>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row>
    <row r="22" spans="1:78" ht="15.75" customHeight="1">
      <c r="A22" s="149"/>
      <c r="B22" s="128">
        <v>2014</v>
      </c>
      <c r="C22" s="398">
        <v>12.057053427150001</v>
      </c>
      <c r="D22" s="399">
        <v>10.4</v>
      </c>
      <c r="E22" s="71"/>
      <c r="F22" s="398">
        <v>4.3566220910259181</v>
      </c>
      <c r="G22" s="399">
        <v>8.3000000000000007</v>
      </c>
      <c r="H22" s="71"/>
      <c r="I22" s="398">
        <v>7.7004313361240824</v>
      </c>
      <c r="J22" s="244">
        <v>2.1</v>
      </c>
      <c r="K22" s="71"/>
      <c r="L22" s="398">
        <v>44.482333032203883</v>
      </c>
      <c r="M22" s="399">
        <v>49.7</v>
      </c>
      <c r="N22" s="71"/>
      <c r="O22" s="398">
        <v>47.474965963889915</v>
      </c>
      <c r="P22" s="399">
        <v>47.6</v>
      </c>
      <c r="Q22" s="71"/>
      <c r="R22" s="398">
        <v>-2.9926329316860318</v>
      </c>
      <c r="S22" s="244">
        <v>2.1</v>
      </c>
      <c r="T22" s="71"/>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row>
    <row r="23" spans="1:78" ht="15.75" customHeight="1">
      <c r="A23" s="149"/>
      <c r="B23" s="128">
        <v>2015</v>
      </c>
      <c r="C23" s="398">
        <v>11.765092843028361</v>
      </c>
      <c r="D23" s="399">
        <v>10.1</v>
      </c>
      <c r="E23" s="71"/>
      <c r="F23" s="398">
        <v>4.7009768822250955</v>
      </c>
      <c r="G23" s="399">
        <v>8.6999999999999993</v>
      </c>
      <c r="H23" s="71"/>
      <c r="I23" s="398">
        <v>7.0641159608032655</v>
      </c>
      <c r="J23" s="244">
        <v>1.4</v>
      </c>
      <c r="K23" s="71"/>
      <c r="L23" s="398">
        <v>48.775797812451771</v>
      </c>
      <c r="M23" s="399">
        <v>53.3</v>
      </c>
      <c r="N23" s="71"/>
      <c r="O23" s="398">
        <v>49.124955406502934</v>
      </c>
      <c r="P23" s="399">
        <v>50</v>
      </c>
      <c r="Q23" s="71"/>
      <c r="R23" s="398">
        <v>-0.34915759405116376</v>
      </c>
      <c r="S23" s="244">
        <v>3.3</v>
      </c>
      <c r="T23" s="71"/>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row>
    <row r="24" spans="1:78" ht="15.75" customHeight="1">
      <c r="A24" s="149"/>
      <c r="B24" s="128">
        <v>2016</v>
      </c>
      <c r="C24" s="398">
        <v>11.6</v>
      </c>
      <c r="D24" s="399">
        <v>10.1</v>
      </c>
      <c r="E24" s="71"/>
      <c r="F24" s="398">
        <v>4.9000000000000004</v>
      </c>
      <c r="G24" s="399">
        <v>8.6999999999999993</v>
      </c>
      <c r="H24" s="71"/>
      <c r="I24" s="398">
        <v>6.7</v>
      </c>
      <c r="J24" s="244">
        <v>1.4</v>
      </c>
      <c r="K24" s="71"/>
      <c r="L24" s="398">
        <v>55.8</v>
      </c>
      <c r="M24" s="399">
        <v>58.6</v>
      </c>
      <c r="N24" s="71"/>
      <c r="O24" s="398">
        <v>48.3</v>
      </c>
      <c r="P24" s="399">
        <v>54</v>
      </c>
      <c r="Q24" s="71"/>
      <c r="R24" s="398">
        <v>7.5</v>
      </c>
      <c r="S24" s="244">
        <v>4.7</v>
      </c>
      <c r="T24" s="71"/>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row>
    <row r="25" spans="1:78" ht="15.75" customHeight="1">
      <c r="A25" s="149"/>
      <c r="B25" s="128">
        <v>2017</v>
      </c>
      <c r="C25" s="398">
        <v>11.265560524606681</v>
      </c>
      <c r="D25" s="399">
        <v>9.9</v>
      </c>
      <c r="E25" s="71" t="s">
        <v>254</v>
      </c>
      <c r="F25" s="398">
        <v>4.637598129156367</v>
      </c>
      <c r="G25" s="399">
        <v>8.8000000000000007</v>
      </c>
      <c r="H25" s="71" t="s">
        <v>254</v>
      </c>
      <c r="I25" s="398">
        <v>6.6279623954503135</v>
      </c>
      <c r="J25" s="244">
        <v>1.1000000000000001</v>
      </c>
      <c r="K25" s="71" t="s">
        <v>254</v>
      </c>
      <c r="L25" s="398">
        <v>56.342619230474796</v>
      </c>
      <c r="M25" s="399">
        <v>60.1</v>
      </c>
      <c r="N25" s="71" t="s">
        <v>254</v>
      </c>
      <c r="O25" s="398">
        <v>47.274855476341585</v>
      </c>
      <c r="P25" s="399">
        <v>55.2</v>
      </c>
      <c r="Q25" s="71" t="s">
        <v>254</v>
      </c>
      <c r="R25" s="398">
        <v>9.0677637541332103</v>
      </c>
      <c r="S25" s="244">
        <v>4.9000000000000004</v>
      </c>
      <c r="T25" s="71" t="s">
        <v>254</v>
      </c>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row>
    <row r="26" spans="1:78" ht="6.75" customHeight="1">
      <c r="A26" s="80"/>
      <c r="B26" s="81"/>
      <c r="C26" s="81"/>
      <c r="D26" s="81"/>
      <c r="E26" s="81"/>
      <c r="F26" s="81"/>
      <c r="G26" s="81"/>
      <c r="H26" s="81"/>
      <c r="I26" s="81"/>
      <c r="J26" s="81"/>
      <c r="K26" s="81"/>
      <c r="L26" s="81"/>
      <c r="M26" s="81"/>
      <c r="N26" s="81"/>
      <c r="O26" s="81"/>
      <c r="P26" s="81"/>
      <c r="Q26" s="81"/>
      <c r="R26" s="81"/>
      <c r="S26" s="81"/>
      <c r="T26" s="80"/>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78" s="13" customFormat="1" ht="15.75" customHeight="1">
      <c r="A27" s="99" t="s">
        <v>143</v>
      </c>
      <c r="B27" s="77"/>
      <c r="C27" s="77"/>
      <c r="D27" s="77"/>
      <c r="E27" s="77"/>
      <c r="F27" s="77"/>
      <c r="G27" s="77"/>
      <c r="H27" s="77"/>
      <c r="I27" s="77"/>
      <c r="J27" s="77"/>
      <c r="K27" s="77"/>
      <c r="L27" s="77"/>
      <c r="M27" s="77"/>
      <c r="N27" s="77"/>
      <c r="O27" s="77"/>
      <c r="P27" s="77"/>
      <c r="Q27" s="77"/>
      <c r="R27" s="77"/>
      <c r="S27" s="77"/>
      <c r="T27" s="77"/>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row>
    <row r="28" spans="1:78" ht="15.75" customHeight="1">
      <c r="A28" s="77" t="s">
        <v>248</v>
      </c>
      <c r="B28" s="77"/>
      <c r="C28" s="77"/>
      <c r="D28" s="77"/>
      <c r="E28" s="77"/>
      <c r="F28" s="77"/>
      <c r="G28" s="77"/>
      <c r="H28" s="77"/>
      <c r="I28" s="77"/>
      <c r="J28" s="77"/>
      <c r="K28" s="77"/>
      <c r="L28" s="77"/>
      <c r="M28" s="77"/>
      <c r="N28" s="77"/>
      <c r="O28" s="77"/>
      <c r="P28" s="77"/>
      <c r="Q28" s="77"/>
      <c r="R28" s="77"/>
      <c r="S28" s="77"/>
      <c r="T28" s="77"/>
    </row>
    <row r="29" spans="1:78" ht="15.75" customHeight="1">
      <c r="A29" s="77" t="s">
        <v>249</v>
      </c>
      <c r="B29" s="77"/>
      <c r="C29" s="77"/>
      <c r="D29" s="203"/>
      <c r="E29" s="77"/>
      <c r="F29" s="77"/>
      <c r="G29" s="203"/>
      <c r="H29" s="77"/>
      <c r="I29" s="77"/>
      <c r="J29" s="203"/>
      <c r="K29" s="77"/>
      <c r="L29" s="77"/>
      <c r="M29" s="203"/>
      <c r="N29" s="77"/>
      <c r="O29" s="77"/>
      <c r="P29" s="203"/>
      <c r="Q29" s="77"/>
      <c r="R29" s="77"/>
      <c r="S29" s="203"/>
      <c r="T29" s="77"/>
    </row>
    <row r="30" spans="1:78" ht="15.75" customHeight="1">
      <c r="A30" s="77" t="s">
        <v>291</v>
      </c>
      <c r="B30" s="77"/>
      <c r="C30" s="77"/>
      <c r="D30" s="77"/>
      <c r="E30" s="77"/>
      <c r="F30" s="77"/>
      <c r="G30" s="77"/>
      <c r="H30" s="77"/>
      <c r="I30" s="77"/>
      <c r="J30" s="77"/>
      <c r="K30" s="77"/>
      <c r="L30" s="77"/>
      <c r="M30" s="77"/>
      <c r="N30" s="77"/>
      <c r="O30" s="77"/>
      <c r="P30" s="77"/>
      <c r="Q30" s="77"/>
      <c r="R30" s="77"/>
      <c r="S30" s="77"/>
      <c r="T30" s="77"/>
    </row>
    <row r="31" spans="1:78" ht="14.25" customHeight="1"/>
    <row r="32" spans="1:78"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sheetData>
  <mergeCells count="1">
    <mergeCell ref="B6:B7"/>
  </mergeCells>
  <phoneticPr fontId="0" type="noConversion"/>
  <conditionalFormatting sqref="A8:T25">
    <cfRule type="expression" dxfId="1277" priority="14" stopIfTrue="1">
      <formula>MOD(ROW(),2)=1</formula>
    </cfRule>
  </conditionalFormatting>
  <hyperlinks>
    <hyperlink ref="V5" location="Inhoud!A1" display="Inhoud!A1"/>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Z44"/>
  <sheetViews>
    <sheetView topLeftCell="A5" zoomScale="80" zoomScaleNormal="80" workbookViewId="0">
      <selection activeCell="A5" sqref="A5"/>
    </sheetView>
  </sheetViews>
  <sheetFormatPr defaultRowHeight="13.5"/>
  <cols>
    <col min="1" max="1" width="1.7109375" style="3" customWidth="1"/>
    <col min="2" max="2" width="20.42578125" style="3" customWidth="1"/>
    <col min="3" max="3" width="8.28515625" style="3" customWidth="1"/>
    <col min="4" max="4" width="1.7109375" style="42" customWidth="1"/>
    <col min="5" max="5" width="8.28515625" style="3" customWidth="1"/>
    <col min="6" max="6" width="3.5703125" style="3" customWidth="1"/>
    <col min="7" max="7" width="8.85546875" style="3" customWidth="1"/>
    <col min="8" max="8" width="8" style="3" customWidth="1"/>
    <col min="9" max="9" width="3.42578125" style="3" customWidth="1"/>
    <col min="10" max="10" width="9.42578125" style="3" customWidth="1"/>
    <col min="11" max="11" width="7.42578125" style="3" customWidth="1"/>
    <col min="12" max="12" width="3.7109375" style="3" customWidth="1"/>
    <col min="13" max="13" width="8.42578125" style="3" bestFit="1" customWidth="1"/>
    <col min="14" max="14" width="7.42578125" style="3" customWidth="1"/>
    <col min="15" max="15" width="3.42578125" style="3" customWidth="1"/>
    <col min="16" max="16" width="8.85546875" style="3" customWidth="1"/>
    <col min="17" max="17" width="8" style="3" customWidth="1"/>
    <col min="18" max="18" width="2.28515625" style="3" customWidth="1"/>
    <col min="19" max="19" width="2.85546875" style="35" customWidth="1"/>
    <col min="20" max="20" width="11.140625" style="35" customWidth="1"/>
    <col min="21" max="21" width="1.5703125" customWidth="1"/>
    <col min="22" max="78" width="9.140625" hidden="1" customWidth="1"/>
    <col min="79" max="16384" width="9.140625" style="3"/>
  </cols>
  <sheetData>
    <row r="1" spans="1:20" hidden="1"/>
    <row r="2" spans="1:20" hidden="1"/>
    <row r="3" spans="1:20" hidden="1"/>
    <row r="4" spans="1:20" hidden="1"/>
    <row r="5" spans="1:20" s="59" customFormat="1" ht="28.5">
      <c r="A5" s="29" t="s">
        <v>429</v>
      </c>
      <c r="D5" s="122"/>
      <c r="G5" s="120"/>
      <c r="H5" s="120"/>
      <c r="I5" s="120"/>
      <c r="J5" s="120"/>
      <c r="K5" s="120"/>
      <c r="L5" s="120"/>
      <c r="M5" s="120"/>
      <c r="N5" s="120"/>
      <c r="O5" s="120"/>
      <c r="P5" s="120"/>
      <c r="Q5" s="60"/>
      <c r="R5" s="365" t="s">
        <v>250</v>
      </c>
      <c r="S5" s="311"/>
      <c r="T5" s="57" t="s">
        <v>185</v>
      </c>
    </row>
    <row r="6" spans="1:20" s="1" customFormat="1" ht="18" customHeight="1">
      <c r="A6" s="94"/>
      <c r="B6" s="469" t="s">
        <v>303</v>
      </c>
      <c r="C6" s="470" t="s">
        <v>308</v>
      </c>
      <c r="D6" s="470"/>
      <c r="E6" s="471"/>
      <c r="F6" s="376"/>
      <c r="G6" s="402" t="s">
        <v>251</v>
      </c>
      <c r="H6" s="361"/>
      <c r="I6" s="376"/>
      <c r="J6" s="434" t="s">
        <v>252</v>
      </c>
      <c r="K6" s="371"/>
      <c r="L6" s="376"/>
      <c r="M6" s="434" t="s">
        <v>309</v>
      </c>
      <c r="N6" s="371"/>
      <c r="O6" s="376"/>
      <c r="P6" s="402" t="s">
        <v>310</v>
      </c>
      <c r="Q6" s="361"/>
      <c r="R6" s="376"/>
      <c r="S6" s="123" t="s">
        <v>70</v>
      </c>
      <c r="T6" s="123"/>
    </row>
    <row r="7" spans="1:20" s="2" customFormat="1" ht="18" customHeight="1">
      <c r="A7" s="97"/>
      <c r="B7" s="453"/>
      <c r="C7" s="373" t="s">
        <v>85</v>
      </c>
      <c r="D7" s="404"/>
      <c r="E7" s="373" t="s">
        <v>84</v>
      </c>
      <c r="F7" s="377"/>
      <c r="G7" s="362" t="s">
        <v>85</v>
      </c>
      <c r="H7" s="363" t="s">
        <v>84</v>
      </c>
      <c r="I7" s="377"/>
      <c r="J7" s="362" t="s">
        <v>85</v>
      </c>
      <c r="K7" s="362" t="s">
        <v>84</v>
      </c>
      <c r="L7" s="377"/>
      <c r="M7" s="373" t="s">
        <v>85</v>
      </c>
      <c r="N7" s="373" t="s">
        <v>84</v>
      </c>
      <c r="O7" s="377"/>
      <c r="P7" s="362" t="s">
        <v>85</v>
      </c>
      <c r="Q7" s="362" t="s">
        <v>84</v>
      </c>
      <c r="R7" s="377"/>
      <c r="S7" s="123" t="s">
        <v>70</v>
      </c>
      <c r="T7" s="123"/>
    </row>
    <row r="8" spans="1:20" s="1" customFormat="1" ht="15.75" customHeight="1">
      <c r="A8" s="64"/>
      <c r="B8" s="128" t="s">
        <v>253</v>
      </c>
      <c r="C8" s="72">
        <v>15723</v>
      </c>
      <c r="D8" s="205"/>
      <c r="E8" s="206">
        <v>0.11010735519653775</v>
      </c>
      <c r="F8" s="128"/>
      <c r="G8" s="71">
        <v>24848</v>
      </c>
      <c r="H8" s="207">
        <v>0.14198208081916255</v>
      </c>
      <c r="I8" s="207"/>
      <c r="J8" s="71">
        <v>32895</v>
      </c>
      <c r="K8" s="207">
        <v>0.17490176895633172</v>
      </c>
      <c r="L8" s="207"/>
      <c r="M8" s="293">
        <v>40650</v>
      </c>
      <c r="N8" s="207">
        <v>0.20641328357072131</v>
      </c>
      <c r="O8" s="71"/>
      <c r="P8" s="71">
        <v>44432</v>
      </c>
      <c r="Q8" s="207">
        <v>0.21777082894266067</v>
      </c>
      <c r="R8" s="71"/>
      <c r="S8" s="47"/>
      <c r="T8" s="47"/>
    </row>
    <row r="9" spans="1:20" s="1" customFormat="1" ht="15.75" customHeight="1">
      <c r="A9" s="73"/>
      <c r="B9" s="128" t="s">
        <v>289</v>
      </c>
      <c r="C9" s="72">
        <v>52872</v>
      </c>
      <c r="D9" s="205"/>
      <c r="E9" s="206">
        <v>0.37025987940923127</v>
      </c>
      <c r="F9" s="128"/>
      <c r="G9" s="71">
        <v>57338</v>
      </c>
      <c r="H9" s="207">
        <v>0.32763073688059974</v>
      </c>
      <c r="I9" s="207"/>
      <c r="J9" s="71">
        <v>56894</v>
      </c>
      <c r="K9" s="207">
        <v>0.30250376175715266</v>
      </c>
      <c r="L9" s="207"/>
      <c r="M9" s="293">
        <v>55370</v>
      </c>
      <c r="N9" s="207">
        <v>0.28115875796582629</v>
      </c>
      <c r="O9" s="71"/>
      <c r="P9" s="71">
        <v>55090</v>
      </c>
      <c r="Q9" s="207">
        <v>0.27000798898206646</v>
      </c>
      <c r="R9" s="71"/>
      <c r="S9" s="47"/>
      <c r="T9" s="47"/>
    </row>
    <row r="10" spans="1:20" s="1" customFormat="1" ht="15.75" customHeight="1">
      <c r="A10" s="73"/>
      <c r="B10" s="128" t="s">
        <v>255</v>
      </c>
      <c r="C10" s="72">
        <v>1634</v>
      </c>
      <c r="D10" s="205"/>
      <c r="E10" s="206">
        <v>1.1442817426136403E-2</v>
      </c>
      <c r="F10" s="128"/>
      <c r="G10" s="71">
        <v>1866</v>
      </c>
      <c r="H10" s="207">
        <v>1.0662369720241361E-2</v>
      </c>
      <c r="I10" s="207"/>
      <c r="J10" s="71">
        <v>2231</v>
      </c>
      <c r="K10" s="207">
        <v>1.1862162837561212E-2</v>
      </c>
      <c r="L10" s="207"/>
      <c r="M10" s="293">
        <v>2402</v>
      </c>
      <c r="N10" s="207">
        <v>1.2196917764744714E-2</v>
      </c>
      <c r="O10" s="71"/>
      <c r="P10" s="71">
        <v>2513</v>
      </c>
      <c r="Q10" s="207">
        <v>1.2316755787110781E-2</v>
      </c>
      <c r="R10" s="71"/>
      <c r="S10" s="47"/>
      <c r="T10" s="47"/>
    </row>
    <row r="11" spans="1:20" s="1" customFormat="1" ht="15.75" customHeight="1">
      <c r="A11" s="73"/>
      <c r="B11" s="70" t="s">
        <v>290</v>
      </c>
      <c r="C11" s="208">
        <v>12923</v>
      </c>
      <c r="D11" s="209"/>
      <c r="E11" s="210">
        <v>9.0499100121151005E-2</v>
      </c>
      <c r="F11" s="70"/>
      <c r="G11" s="71">
        <v>14093</v>
      </c>
      <c r="H11" s="207">
        <v>8.0527747302980429E-2</v>
      </c>
      <c r="I11" s="207"/>
      <c r="J11" s="71">
        <v>13937</v>
      </c>
      <c r="K11" s="207">
        <v>7.4102628178884175E-2</v>
      </c>
      <c r="L11" s="207"/>
      <c r="M11" s="293">
        <v>13324</v>
      </c>
      <c r="N11" s="207">
        <v>6.7656841089699646E-2</v>
      </c>
      <c r="O11" s="71"/>
      <c r="P11" s="71">
        <v>13050</v>
      </c>
      <c r="Q11" s="207">
        <v>6.3960868691522371E-2</v>
      </c>
      <c r="R11" s="71"/>
      <c r="S11" s="47"/>
      <c r="T11" s="47"/>
    </row>
    <row r="12" spans="1:20" s="1" customFormat="1" ht="15.75" customHeight="1">
      <c r="A12" s="73"/>
      <c r="B12" s="128" t="s">
        <v>256</v>
      </c>
      <c r="C12" s="72">
        <v>1782</v>
      </c>
      <c r="D12" s="205"/>
      <c r="E12" s="206">
        <v>1.2479253765835417E-2</v>
      </c>
      <c r="F12" s="128"/>
      <c r="G12" s="71">
        <v>1963</v>
      </c>
      <c r="H12" s="207">
        <v>1.1216630096909855E-2</v>
      </c>
      <c r="I12" s="207"/>
      <c r="J12" s="71">
        <v>2061</v>
      </c>
      <c r="K12" s="207">
        <v>1.0958277726675776E-2</v>
      </c>
      <c r="L12" s="207"/>
      <c r="M12" s="293">
        <v>2019</v>
      </c>
      <c r="N12" s="207">
        <v>1.0252113641556858E-2</v>
      </c>
      <c r="O12" s="71"/>
      <c r="P12" s="71">
        <v>1998</v>
      </c>
      <c r="Q12" s="207">
        <v>9.7926295513917003E-3</v>
      </c>
      <c r="R12" s="71"/>
      <c r="S12" s="47"/>
      <c r="T12" s="47"/>
    </row>
    <row r="13" spans="1:20" s="13" customFormat="1" ht="15.75" customHeight="1">
      <c r="A13" s="73"/>
      <c r="B13" s="128" t="s">
        <v>257</v>
      </c>
      <c r="C13" s="72">
        <v>1882</v>
      </c>
      <c r="D13" s="205"/>
      <c r="E13" s="206">
        <v>1.3179548589956371E-2</v>
      </c>
      <c r="F13" s="128"/>
      <c r="G13" s="71">
        <v>2053</v>
      </c>
      <c r="H13" s="207">
        <v>1.1730892302066191E-2</v>
      </c>
      <c r="I13" s="207"/>
      <c r="J13" s="71">
        <v>2084</v>
      </c>
      <c r="K13" s="207">
        <v>1.1080568065207335E-2</v>
      </c>
      <c r="L13" s="207"/>
      <c r="M13" s="293">
        <v>2123</v>
      </c>
      <c r="N13" s="207">
        <v>1.0780206667174448E-2</v>
      </c>
      <c r="O13" s="71"/>
      <c r="P13" s="71">
        <v>2115</v>
      </c>
      <c r="Q13" s="207">
        <v>1.0366071822419142E-2</v>
      </c>
      <c r="R13" s="71"/>
      <c r="S13" s="47"/>
      <c r="T13" s="47"/>
    </row>
    <row r="14" spans="1:20" s="1" customFormat="1" ht="15.75" customHeight="1">
      <c r="A14" s="73"/>
      <c r="B14" s="128" t="s">
        <v>258</v>
      </c>
      <c r="C14" s="72">
        <v>1165</v>
      </c>
      <c r="D14" s="205"/>
      <c r="E14" s="206">
        <v>8.1584347010091249E-3</v>
      </c>
      <c r="F14" s="128"/>
      <c r="G14" s="71">
        <v>1231</v>
      </c>
      <c r="H14" s="207">
        <v>7.0339641616383253E-3</v>
      </c>
      <c r="I14" s="207"/>
      <c r="J14" s="71">
        <v>1233</v>
      </c>
      <c r="K14" s="207">
        <v>6.5558255395396564E-3</v>
      </c>
      <c r="L14" s="207"/>
      <c r="M14" s="293">
        <v>1234</v>
      </c>
      <c r="N14" s="207">
        <v>6.2660268616548604E-3</v>
      </c>
      <c r="O14" s="71"/>
      <c r="P14" s="71">
        <v>1214</v>
      </c>
      <c r="Q14" s="207">
        <v>5.9500762139086706E-3</v>
      </c>
      <c r="R14" s="71"/>
      <c r="S14" s="47"/>
      <c r="T14" s="47"/>
    </row>
    <row r="15" spans="1:20" s="1" customFormat="1" ht="15.75" customHeight="1">
      <c r="A15" s="73"/>
      <c r="B15" s="128" t="s">
        <v>259</v>
      </c>
      <c r="C15" s="72">
        <v>2566</v>
      </c>
      <c r="D15" s="205"/>
      <c r="E15" s="206">
        <v>1.7969565186943703E-2</v>
      </c>
      <c r="F15" s="128"/>
      <c r="G15" s="71">
        <v>2783</v>
      </c>
      <c r="H15" s="207">
        <v>1.5902130188334248E-2</v>
      </c>
      <c r="I15" s="207"/>
      <c r="J15" s="71">
        <v>2848</v>
      </c>
      <c r="K15" s="207">
        <v>1.514273409295129E-2</v>
      </c>
      <c r="L15" s="207"/>
      <c r="M15" s="293">
        <v>2866</v>
      </c>
      <c r="N15" s="207">
        <v>1.4553025109807804E-2</v>
      </c>
      <c r="O15" s="71"/>
      <c r="P15" s="71">
        <v>2849</v>
      </c>
      <c r="Q15" s="207">
        <v>1.3963564360317794E-2</v>
      </c>
      <c r="R15" s="71"/>
      <c r="S15" s="47"/>
      <c r="T15" s="47"/>
    </row>
    <row r="16" spans="1:20" s="1" customFormat="1" ht="15.75" customHeight="1">
      <c r="A16" s="73"/>
      <c r="B16" s="128" t="s">
        <v>260</v>
      </c>
      <c r="C16" s="72">
        <v>3958</v>
      </c>
      <c r="D16" s="205"/>
      <c r="E16" s="206">
        <v>2.7717669138707397E-2</v>
      </c>
      <c r="F16" s="128"/>
      <c r="G16" s="71">
        <v>4426</v>
      </c>
      <c r="H16" s="207">
        <v>2.5290272444688244E-2</v>
      </c>
      <c r="I16" s="207"/>
      <c r="J16" s="71">
        <v>4608</v>
      </c>
      <c r="K16" s="207">
        <v>2.4500603476235797E-2</v>
      </c>
      <c r="L16" s="207"/>
      <c r="M16" s="293">
        <v>4592</v>
      </c>
      <c r="N16" s="207">
        <v>2.3317338208038184E-2</v>
      </c>
      <c r="O16" s="71"/>
      <c r="P16" s="71">
        <v>4599</v>
      </c>
      <c r="Q16" s="207">
        <v>2.2540692345770986E-2</v>
      </c>
      <c r="R16" s="71"/>
      <c r="S16" s="47"/>
      <c r="T16" s="47"/>
    </row>
    <row r="17" spans="1:20" s="1" customFormat="1" ht="15.75" customHeight="1">
      <c r="A17" s="73"/>
      <c r="B17" s="128" t="s">
        <v>261</v>
      </c>
      <c r="C17" s="72">
        <v>5850</v>
      </c>
      <c r="D17" s="205"/>
      <c r="E17" s="206">
        <v>4.0967247211075863E-2</v>
      </c>
      <c r="F17" s="128"/>
      <c r="G17" s="71">
        <v>6838</v>
      </c>
      <c r="H17" s="207">
        <v>3.9072499542878038E-2</v>
      </c>
      <c r="I17" s="207"/>
      <c r="J17" s="71">
        <v>7193</v>
      </c>
      <c r="K17" s="207">
        <v>3.8244974132934914E-2</v>
      </c>
      <c r="L17" s="207"/>
      <c r="M17" s="293">
        <v>7099</v>
      </c>
      <c r="N17" s="207">
        <v>3.6047426815954506E-2</v>
      </c>
      <c r="O17" s="71"/>
      <c r="P17" s="71">
        <v>7066</v>
      </c>
      <c r="Q17" s="207">
        <v>3.4631992197264143E-2</v>
      </c>
      <c r="R17" s="71"/>
      <c r="S17" s="47"/>
      <c r="T17" s="47"/>
    </row>
    <row r="18" spans="1:20" s="1" customFormat="1" ht="15.75" customHeight="1">
      <c r="A18" s="73"/>
      <c r="B18" s="128" t="s">
        <v>311</v>
      </c>
      <c r="C18" s="72">
        <v>8425</v>
      </c>
      <c r="D18" s="205"/>
      <c r="E18" s="206">
        <v>5.8999838932190449E-2</v>
      </c>
      <c r="F18" s="128"/>
      <c r="G18" s="71">
        <v>9603</v>
      </c>
      <c r="H18" s="207">
        <v>5.4871777290181022E-2</v>
      </c>
      <c r="I18" s="207"/>
      <c r="J18" s="71">
        <v>9989</v>
      </c>
      <c r="K18" s="207">
        <v>5.3111225721380072E-2</v>
      </c>
      <c r="L18" s="207"/>
      <c r="M18" s="293">
        <v>9939</v>
      </c>
      <c r="N18" s="207">
        <v>5.0468428669357912E-2</v>
      </c>
      <c r="O18" s="71"/>
      <c r="P18" s="71">
        <v>9997</v>
      </c>
      <c r="Q18" s="207">
        <v>4.8997456268900313E-2</v>
      </c>
      <c r="R18" s="71"/>
      <c r="S18" s="47"/>
      <c r="T18" s="47"/>
    </row>
    <row r="19" spans="1:20" s="1" customFormat="1" ht="15.75" customHeight="1">
      <c r="A19" s="73"/>
      <c r="B19" s="128" t="s">
        <v>263</v>
      </c>
      <c r="C19" s="72">
        <v>8489</v>
      </c>
      <c r="D19" s="205"/>
      <c r="E19" s="206">
        <v>5.9448027619627863E-2</v>
      </c>
      <c r="F19" s="128"/>
      <c r="G19" s="71">
        <v>10033</v>
      </c>
      <c r="H19" s="207">
        <v>5.732880782592796E-2</v>
      </c>
      <c r="I19" s="207"/>
      <c r="J19" s="71">
        <v>10301</v>
      </c>
      <c r="K19" s="207">
        <v>5.4770120748416869E-2</v>
      </c>
      <c r="L19" s="207"/>
      <c r="M19" s="293">
        <v>10175</v>
      </c>
      <c r="N19" s="207">
        <v>5.1666793612105515E-2</v>
      </c>
      <c r="O19" s="71"/>
      <c r="P19" s="71">
        <v>10053</v>
      </c>
      <c r="Q19" s="207">
        <v>4.9271924364434817E-2</v>
      </c>
      <c r="R19" s="71"/>
      <c r="S19" s="47"/>
      <c r="T19" s="47"/>
    </row>
    <row r="20" spans="1:20" s="1" customFormat="1" ht="15.75" customHeight="1">
      <c r="A20" s="73"/>
      <c r="B20" s="128" t="s">
        <v>264</v>
      </c>
      <c r="C20" s="72">
        <v>750</v>
      </c>
      <c r="D20" s="205"/>
      <c r="E20" s="206">
        <v>5.2522111809071622E-3</v>
      </c>
      <c r="F20" s="128"/>
      <c r="G20" s="71">
        <v>801</v>
      </c>
      <c r="H20" s="207">
        <v>4.5769336258913882E-3</v>
      </c>
      <c r="I20" s="207"/>
      <c r="J20" s="71">
        <v>753</v>
      </c>
      <c r="K20" s="207">
        <v>4.0036793440984281E-3</v>
      </c>
      <c r="L20" s="207"/>
      <c r="M20" s="293">
        <v>763</v>
      </c>
      <c r="N20" s="207">
        <v>3.8743747937136619E-3</v>
      </c>
      <c r="O20" s="71"/>
      <c r="P20" s="71">
        <v>749</v>
      </c>
      <c r="Q20" s="207">
        <v>3.6710107777739656E-3</v>
      </c>
      <c r="R20" s="71"/>
      <c r="S20" s="47"/>
      <c r="T20" s="47"/>
    </row>
    <row r="21" spans="1:20" s="1" customFormat="1" ht="15.75" customHeight="1">
      <c r="A21" s="73"/>
      <c r="B21" s="128" t="s">
        <v>265</v>
      </c>
      <c r="C21" s="72">
        <v>2533</v>
      </c>
      <c r="D21" s="205"/>
      <c r="E21" s="206">
        <v>1.7738467894983789E-2</v>
      </c>
      <c r="F21" s="128"/>
      <c r="G21" s="71">
        <v>2804</v>
      </c>
      <c r="H21" s="207">
        <v>1.6022124702870726E-2</v>
      </c>
      <c r="I21" s="207"/>
      <c r="J21" s="71">
        <v>2988</v>
      </c>
      <c r="K21" s="207">
        <v>1.5887110066621649E-2</v>
      </c>
      <c r="L21" s="207"/>
      <c r="M21" s="293">
        <v>2994</v>
      </c>
      <c r="N21" s="207">
        <v>1.520298575672176E-2</v>
      </c>
      <c r="O21" s="71"/>
      <c r="P21" s="71">
        <v>2965</v>
      </c>
      <c r="Q21" s="207">
        <v>1.4532105415353548E-2</v>
      </c>
      <c r="R21" s="71"/>
      <c r="S21" s="47"/>
      <c r="T21" s="47"/>
    </row>
    <row r="22" spans="1:20" s="1" customFormat="1" ht="15.75" customHeight="1">
      <c r="A22" s="73"/>
      <c r="B22" s="128" t="s">
        <v>266</v>
      </c>
      <c r="C22" s="72">
        <v>1281</v>
      </c>
      <c r="D22" s="205"/>
      <c r="E22" s="206">
        <v>8.9707766969894329E-3</v>
      </c>
      <c r="F22" s="128"/>
      <c r="G22" s="71">
        <v>1419</v>
      </c>
      <c r="H22" s="207">
        <v>8.1082007679648925E-3</v>
      </c>
      <c r="I22" s="207"/>
      <c r="J22" s="71">
        <v>1413</v>
      </c>
      <c r="K22" s="207">
        <v>7.5128803628301171E-3</v>
      </c>
      <c r="L22" s="207"/>
      <c r="M22" s="293">
        <v>1421</v>
      </c>
      <c r="N22" s="207">
        <v>7.215578744255719E-3</v>
      </c>
      <c r="O22" s="71"/>
      <c r="P22" s="71">
        <v>1409</v>
      </c>
      <c r="Q22" s="207">
        <v>6.905813332287741E-3</v>
      </c>
      <c r="R22" s="71"/>
      <c r="S22" s="47"/>
      <c r="T22" s="47"/>
    </row>
    <row r="23" spans="1:20" s="1" customFormat="1" ht="15.75" customHeight="1">
      <c r="A23" s="73"/>
      <c r="B23" s="128" t="s">
        <v>267</v>
      </c>
      <c r="C23" s="72">
        <v>20963</v>
      </c>
      <c r="D23" s="205"/>
      <c r="E23" s="206">
        <v>0.14680280398047579</v>
      </c>
      <c r="F23" s="128"/>
      <c r="G23" s="71">
        <v>32805</v>
      </c>
      <c r="H23" s="207">
        <v>0.18744857377948437</v>
      </c>
      <c r="I23" s="207"/>
      <c r="J23" s="71">
        <v>36630</v>
      </c>
      <c r="K23" s="207">
        <v>0.19476065653960878</v>
      </c>
      <c r="L23" s="207"/>
      <c r="M23" s="293">
        <v>39920</v>
      </c>
      <c r="N23" s="207">
        <v>0.20270647675629014</v>
      </c>
      <c r="O23" s="71"/>
      <c r="P23" s="71">
        <v>43885</v>
      </c>
      <c r="Q23" s="207">
        <v>0.21508986379520759</v>
      </c>
      <c r="R23" s="71"/>
      <c r="S23" s="47"/>
      <c r="T23" s="47"/>
    </row>
    <row r="24" spans="1:20" s="1" customFormat="1" ht="15.75" customHeight="1">
      <c r="A24" s="73"/>
      <c r="B24" s="128" t="s">
        <v>268</v>
      </c>
      <c r="C24" s="72">
        <v>1</v>
      </c>
      <c r="D24" s="205"/>
      <c r="E24" s="206">
        <v>7.0029482412095495E-6</v>
      </c>
      <c r="F24" s="128"/>
      <c r="G24" s="71">
        <v>104</v>
      </c>
      <c r="H24" s="207">
        <v>5.9425854818065458E-4</v>
      </c>
      <c r="I24" s="207"/>
      <c r="J24" s="71">
        <v>19</v>
      </c>
      <c r="K24" s="207">
        <v>1.0102245356954864E-4</v>
      </c>
      <c r="L24" s="207"/>
      <c r="M24" s="293">
        <v>44</v>
      </c>
      <c r="N24" s="207">
        <v>2.234239723766725E-4</v>
      </c>
      <c r="O24" s="71"/>
      <c r="P24" s="71">
        <v>47</v>
      </c>
      <c r="Q24" s="207">
        <v>2.3035715160931426E-4</v>
      </c>
      <c r="R24" s="71"/>
      <c r="S24" s="47"/>
      <c r="T24" s="47"/>
    </row>
    <row r="25" spans="1:20" s="13" customFormat="1" ht="15.75" customHeight="1">
      <c r="A25" s="102"/>
      <c r="B25" s="103" t="s">
        <v>194</v>
      </c>
      <c r="C25" s="93">
        <v>142797</v>
      </c>
      <c r="D25" s="211"/>
      <c r="E25" s="212">
        <v>1</v>
      </c>
      <c r="F25" s="103"/>
      <c r="G25" s="93">
        <v>175008</v>
      </c>
      <c r="H25" s="213">
        <v>1</v>
      </c>
      <c r="I25" s="213"/>
      <c r="J25" s="93">
        <v>188077</v>
      </c>
      <c r="K25" s="213">
        <v>1</v>
      </c>
      <c r="L25" s="213"/>
      <c r="M25" s="294">
        <v>196935</v>
      </c>
      <c r="N25" s="213">
        <v>1</v>
      </c>
      <c r="O25" s="93"/>
      <c r="P25" s="93">
        <v>204031</v>
      </c>
      <c r="Q25" s="213">
        <v>0.99999999999999989</v>
      </c>
      <c r="R25" s="93"/>
      <c r="S25" s="37"/>
      <c r="T25" s="37"/>
    </row>
    <row r="26" spans="1:20" ht="7.5" customHeight="1">
      <c r="A26" s="62"/>
      <c r="B26" s="6"/>
      <c r="C26" s="6"/>
      <c r="D26" s="151"/>
      <c r="E26" s="6"/>
      <c r="F26" s="6"/>
      <c r="G26" s="6"/>
      <c r="H26" s="6"/>
      <c r="I26" s="6"/>
      <c r="J26" s="6"/>
      <c r="K26" s="6"/>
      <c r="L26" s="6"/>
      <c r="M26" s="6"/>
      <c r="N26" s="6"/>
      <c r="O26" s="6"/>
      <c r="P26" s="6"/>
      <c r="Q26" s="6"/>
      <c r="R26" s="6"/>
    </row>
    <row r="27" spans="1:20" ht="14.25" customHeight="1">
      <c r="A27" s="62" t="s">
        <v>143</v>
      </c>
      <c r="B27" s="6"/>
      <c r="C27" s="6"/>
      <c r="D27" s="151"/>
      <c r="E27" s="6"/>
      <c r="F27" s="6"/>
      <c r="G27" s="6"/>
      <c r="H27" s="6"/>
      <c r="I27" s="6"/>
      <c r="J27" s="6"/>
      <c r="K27" s="6"/>
      <c r="L27" s="6"/>
      <c r="M27" s="6"/>
      <c r="N27" s="6"/>
      <c r="O27" s="6"/>
      <c r="P27" s="6"/>
      <c r="Q27" s="6"/>
      <c r="R27" s="6"/>
    </row>
    <row r="28" spans="1:20" ht="14.25" customHeight="1">
      <c r="A28" s="6" t="s">
        <v>254</v>
      </c>
      <c r="B28" s="6" t="s">
        <v>16</v>
      </c>
      <c r="C28" s="6"/>
      <c r="D28" s="151"/>
      <c r="E28" s="6"/>
      <c r="F28" s="6"/>
      <c r="G28" s="6"/>
      <c r="H28" s="6"/>
      <c r="I28" s="6"/>
      <c r="J28" s="6"/>
      <c r="K28" s="6"/>
      <c r="L28" s="6"/>
      <c r="M28" s="6"/>
      <c r="N28" s="6"/>
      <c r="O28" s="6"/>
      <c r="P28" s="6"/>
      <c r="Q28" s="6"/>
      <c r="R28" s="6"/>
    </row>
    <row r="29" spans="1:20" ht="14.25" customHeight="1">
      <c r="A29" s="6" t="s">
        <v>15</v>
      </c>
      <c r="B29" s="6"/>
      <c r="C29" s="6"/>
      <c r="D29" s="151"/>
      <c r="E29" s="6"/>
      <c r="F29" s="6"/>
      <c r="G29" s="6"/>
      <c r="H29" s="6"/>
      <c r="I29" s="6"/>
      <c r="J29" s="6"/>
      <c r="K29" s="6"/>
      <c r="L29" s="6"/>
      <c r="M29" s="6"/>
      <c r="N29" s="6"/>
      <c r="O29" s="6"/>
      <c r="P29" s="6"/>
      <c r="Q29" s="6"/>
      <c r="R29" s="6"/>
    </row>
    <row r="30" spans="1:20" ht="14.25" customHeight="1">
      <c r="A30" s="6"/>
      <c r="B30" s="6"/>
      <c r="C30" s="6"/>
      <c r="D30" s="151"/>
      <c r="E30" s="6"/>
      <c r="F30" s="6"/>
      <c r="G30" s="6"/>
      <c r="H30" s="6"/>
      <c r="I30" s="6"/>
      <c r="J30" s="6"/>
      <c r="K30" s="6"/>
      <c r="L30" s="6"/>
      <c r="M30" s="6"/>
      <c r="N30" s="6"/>
      <c r="O30" s="6"/>
      <c r="P30" s="6"/>
      <c r="Q30" s="6"/>
      <c r="R30" s="6"/>
    </row>
    <row r="31" spans="1:20" ht="14.25" customHeight="1"/>
    <row r="32" spans="1:20"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sheetData>
  <mergeCells count="2">
    <mergeCell ref="B6:B7"/>
    <mergeCell ref="C6:E6"/>
  </mergeCells>
  <phoneticPr fontId="0" type="noConversion"/>
  <conditionalFormatting sqref="A8:R24">
    <cfRule type="expression" dxfId="1276" priority="2" stopIfTrue="1">
      <formula>MOD(ROW(),2)=1</formula>
    </cfRule>
  </conditionalFormatting>
  <hyperlinks>
    <hyperlink ref="T5" location="Inhoud!A1" display="Inhoud!A1"/>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Z33"/>
  <sheetViews>
    <sheetView topLeftCell="A4" zoomScale="80" zoomScaleNormal="80" workbookViewId="0">
      <selection activeCell="A4" sqref="A4"/>
    </sheetView>
  </sheetViews>
  <sheetFormatPr defaultRowHeight="13.5"/>
  <cols>
    <col min="1" max="1" width="2.42578125" style="3" customWidth="1"/>
    <col min="2" max="2" width="19.85546875" style="3" customWidth="1"/>
    <col min="3" max="3" width="9.140625" style="3"/>
    <col min="4" max="4" width="8.7109375" style="3" customWidth="1"/>
    <col min="5" max="5" width="2.85546875" style="3" customWidth="1"/>
    <col min="6" max="6" width="9.85546875" style="3" customWidth="1"/>
    <col min="7" max="7" width="8.7109375" style="3" customWidth="1"/>
    <col min="8" max="8" width="3.140625" style="3" customWidth="1"/>
    <col min="9" max="9" width="9.85546875" style="3" customWidth="1"/>
    <col min="10" max="10" width="8.7109375" style="3" customWidth="1"/>
    <col min="11" max="11" width="2.85546875" style="3" customWidth="1"/>
    <col min="12" max="12" width="9.85546875" style="3" customWidth="1"/>
    <col min="13" max="13" width="8.7109375" style="3" customWidth="1"/>
    <col min="14" max="14" width="1.28515625" style="3" customWidth="1"/>
    <col min="15" max="15" width="2.140625" style="3" customWidth="1"/>
    <col min="16" max="16" width="12.85546875" style="3" customWidth="1"/>
    <col min="17" max="17" width="3.5703125" style="3" customWidth="1"/>
    <col min="18" max="78" width="5" style="3" hidden="1" customWidth="1"/>
    <col min="79" max="16384" width="9.140625" style="3"/>
  </cols>
  <sheetData>
    <row r="1" spans="1:16" hidden="1"/>
    <row r="2" spans="1:16" hidden="1"/>
    <row r="3" spans="1:16" hidden="1"/>
    <row r="4" spans="1:16" s="59" customFormat="1" ht="28.5">
      <c r="A4" s="29" t="s">
        <v>430</v>
      </c>
      <c r="C4" s="120"/>
      <c r="D4" s="120"/>
      <c r="E4" s="120"/>
      <c r="F4" s="120"/>
      <c r="I4" s="120"/>
      <c r="J4" s="120"/>
      <c r="K4" s="120"/>
      <c r="L4" s="120"/>
      <c r="M4" s="60"/>
      <c r="N4" s="365" t="s">
        <v>250</v>
      </c>
      <c r="O4" s="4"/>
      <c r="P4" s="57" t="s">
        <v>185</v>
      </c>
    </row>
    <row r="5" spans="1:16" s="1" customFormat="1" ht="18" customHeight="1">
      <c r="A5" s="368"/>
      <c r="B5" s="452" t="s">
        <v>269</v>
      </c>
      <c r="C5" s="405" t="s">
        <v>21</v>
      </c>
      <c r="D5" s="361"/>
      <c r="E5" s="361"/>
      <c r="F5" s="403"/>
      <c r="G5" s="361"/>
      <c r="H5" s="376"/>
      <c r="I5" s="405" t="s">
        <v>22</v>
      </c>
      <c r="J5" s="361"/>
      <c r="K5" s="361"/>
      <c r="L5" s="403"/>
      <c r="M5" s="361"/>
      <c r="N5" s="376"/>
    </row>
    <row r="6" spans="1:16" s="1" customFormat="1" ht="18" customHeight="1">
      <c r="A6" s="200"/>
      <c r="B6" s="465"/>
      <c r="C6" s="403" t="s">
        <v>312</v>
      </c>
      <c r="D6" s="361"/>
      <c r="E6" s="376"/>
      <c r="F6" s="403" t="s">
        <v>313</v>
      </c>
      <c r="G6" s="361"/>
      <c r="H6" s="102"/>
      <c r="I6" s="403" t="s">
        <v>312</v>
      </c>
      <c r="J6" s="361"/>
      <c r="K6" s="376"/>
      <c r="L6" s="403" t="s">
        <v>313</v>
      </c>
      <c r="M6" s="361"/>
      <c r="N6" s="102"/>
    </row>
    <row r="7" spans="1:16" s="2" customFormat="1" ht="18" customHeight="1">
      <c r="A7" s="97"/>
      <c r="B7" s="466"/>
      <c r="C7" s="362" t="s">
        <v>85</v>
      </c>
      <c r="D7" s="362" t="s">
        <v>84</v>
      </c>
      <c r="E7" s="406"/>
      <c r="F7" s="362" t="s">
        <v>85</v>
      </c>
      <c r="G7" s="362" t="s">
        <v>84</v>
      </c>
      <c r="H7" s="377"/>
      <c r="I7" s="362" t="s">
        <v>85</v>
      </c>
      <c r="J7" s="362" t="s">
        <v>84</v>
      </c>
      <c r="K7" s="406"/>
      <c r="L7" s="362" t="s">
        <v>85</v>
      </c>
      <c r="M7" s="362" t="s">
        <v>84</v>
      </c>
      <c r="N7" s="377"/>
    </row>
    <row r="8" spans="1:16" s="1" customFormat="1" ht="15.75" customHeight="1">
      <c r="A8" s="73"/>
      <c r="B8" s="128" t="s">
        <v>24</v>
      </c>
      <c r="C8" s="71">
        <v>2678</v>
      </c>
      <c r="D8" s="207">
        <v>0.2405245194898509</v>
      </c>
      <c r="E8" s="71"/>
      <c r="F8" s="71">
        <v>3133</v>
      </c>
      <c r="G8" s="207">
        <v>0.27463183730715285</v>
      </c>
      <c r="H8" s="71"/>
      <c r="I8" s="71">
        <v>1994</v>
      </c>
      <c r="J8" s="207">
        <v>0.20697529582727839</v>
      </c>
      <c r="K8" s="71"/>
      <c r="L8" s="71">
        <v>1707</v>
      </c>
      <c r="M8" s="207">
        <v>0.17833263685750103</v>
      </c>
      <c r="N8" s="71"/>
    </row>
    <row r="9" spans="1:16" s="1" customFormat="1" ht="15.75" customHeight="1">
      <c r="A9" s="73"/>
      <c r="B9" s="128" t="s">
        <v>255</v>
      </c>
      <c r="C9" s="71">
        <v>821</v>
      </c>
      <c r="D9" s="207">
        <v>7.37380995149991E-2</v>
      </c>
      <c r="E9" s="71"/>
      <c r="F9" s="71">
        <v>754</v>
      </c>
      <c r="G9" s="207">
        <v>6.609396914446003E-2</v>
      </c>
      <c r="H9" s="71"/>
      <c r="I9" s="71">
        <v>739</v>
      </c>
      <c r="J9" s="207">
        <v>7.6707494291052516E-2</v>
      </c>
      <c r="K9" s="71"/>
      <c r="L9" s="71">
        <v>999</v>
      </c>
      <c r="M9" s="207">
        <v>0.10436690346844965</v>
      </c>
      <c r="N9" s="71"/>
    </row>
    <row r="10" spans="1:16" s="1" customFormat="1" ht="15.75" customHeight="1">
      <c r="A10" s="73"/>
      <c r="B10" s="70" t="s">
        <v>25</v>
      </c>
      <c r="C10" s="71">
        <v>452</v>
      </c>
      <c r="D10" s="207">
        <v>4.0596371474761993E-2</v>
      </c>
      <c r="E10" s="71"/>
      <c r="F10" s="71">
        <v>500</v>
      </c>
      <c r="G10" s="207">
        <v>4.3828892005610097E-2</v>
      </c>
      <c r="H10" s="71"/>
      <c r="I10" s="71">
        <v>470</v>
      </c>
      <c r="J10" s="207">
        <v>4.8785551172929209E-2</v>
      </c>
      <c r="K10" s="71"/>
      <c r="L10" s="71">
        <v>520</v>
      </c>
      <c r="M10" s="207">
        <v>5.4325114918512329E-2</v>
      </c>
      <c r="N10" s="71"/>
    </row>
    <row r="11" spans="1:16" s="2" customFormat="1" ht="15.75" customHeight="1">
      <c r="A11" s="126"/>
      <c r="B11" s="128" t="s">
        <v>256</v>
      </c>
      <c r="C11" s="71">
        <v>196</v>
      </c>
      <c r="D11" s="207">
        <v>1.7603736303215375E-2</v>
      </c>
      <c r="E11" s="71"/>
      <c r="F11" s="71">
        <v>114</v>
      </c>
      <c r="G11" s="207">
        <v>9.9929873772791021E-3</v>
      </c>
      <c r="H11" s="71"/>
      <c r="I11" s="71">
        <v>111</v>
      </c>
      <c r="J11" s="207">
        <v>1.1521694000415196E-2</v>
      </c>
      <c r="K11" s="71"/>
      <c r="L11" s="71">
        <v>120</v>
      </c>
      <c r="M11" s="207">
        <v>1.2536564981195153E-2</v>
      </c>
      <c r="N11" s="126"/>
    </row>
    <row r="12" spans="1:16" s="1" customFormat="1" ht="15.75" customHeight="1">
      <c r="A12" s="73"/>
      <c r="B12" s="128" t="s">
        <v>257</v>
      </c>
      <c r="C12" s="71">
        <v>131</v>
      </c>
      <c r="D12" s="207">
        <v>1.1765762529189868E-2</v>
      </c>
      <c r="E12" s="71"/>
      <c r="F12" s="71">
        <v>168</v>
      </c>
      <c r="G12" s="207">
        <v>1.4726507713884993E-2</v>
      </c>
      <c r="H12" s="71"/>
      <c r="I12" s="71">
        <v>187</v>
      </c>
      <c r="J12" s="207">
        <v>1.9410421424122897E-2</v>
      </c>
      <c r="K12" s="71"/>
      <c r="L12" s="71">
        <v>201</v>
      </c>
      <c r="M12" s="207">
        <v>2.0998746343501882E-2</v>
      </c>
      <c r="N12" s="71"/>
    </row>
    <row r="13" spans="1:16" s="1" customFormat="1" ht="15.75" customHeight="1">
      <c r="A13" s="73"/>
      <c r="B13" s="128" t="s">
        <v>258</v>
      </c>
      <c r="C13" s="71">
        <v>325</v>
      </c>
      <c r="D13" s="207">
        <v>2.9189868870127537E-2</v>
      </c>
      <c r="E13" s="71"/>
      <c r="F13" s="71">
        <v>276</v>
      </c>
      <c r="G13" s="207">
        <v>2.4193548387096774E-2</v>
      </c>
      <c r="H13" s="71"/>
      <c r="I13" s="71">
        <v>72</v>
      </c>
      <c r="J13" s="207">
        <v>7.4735312435125593E-3</v>
      </c>
      <c r="K13" s="71"/>
      <c r="L13" s="71">
        <v>89</v>
      </c>
      <c r="M13" s="207">
        <v>9.2979523610530711E-3</v>
      </c>
      <c r="N13" s="71"/>
    </row>
    <row r="14" spans="1:16" s="1" customFormat="1" ht="15.75" customHeight="1">
      <c r="A14" s="73"/>
      <c r="B14" s="128" t="s">
        <v>259</v>
      </c>
      <c r="C14" s="71">
        <v>189</v>
      </c>
      <c r="D14" s="207">
        <v>1.6975031435243398E-2</v>
      </c>
      <c r="E14" s="71"/>
      <c r="F14" s="71">
        <v>245</v>
      </c>
      <c r="G14" s="207">
        <v>2.1476157082748949E-2</v>
      </c>
      <c r="H14" s="71"/>
      <c r="I14" s="71">
        <v>209</v>
      </c>
      <c r="J14" s="207">
        <v>2.1694000415196181E-2</v>
      </c>
      <c r="K14" s="71"/>
      <c r="L14" s="71">
        <v>219</v>
      </c>
      <c r="M14" s="207">
        <v>2.2879231090681153E-2</v>
      </c>
      <c r="N14" s="71"/>
    </row>
    <row r="15" spans="1:16" s="1" customFormat="1" ht="15.75" customHeight="1">
      <c r="A15" s="73"/>
      <c r="B15" s="128" t="s">
        <v>260</v>
      </c>
      <c r="C15" s="71">
        <v>389</v>
      </c>
      <c r="D15" s="207">
        <v>3.4938027663014189E-2</v>
      </c>
      <c r="E15" s="71"/>
      <c r="F15" s="71">
        <v>427</v>
      </c>
      <c r="G15" s="207">
        <v>3.7429873772791021E-2</v>
      </c>
      <c r="H15" s="71"/>
      <c r="I15" s="71">
        <v>597</v>
      </c>
      <c r="J15" s="207">
        <v>6.1968029894124976E-2</v>
      </c>
      <c r="K15" s="71"/>
      <c r="L15" s="71">
        <v>603</v>
      </c>
      <c r="M15" s="207">
        <v>6.2996239030505635E-2</v>
      </c>
      <c r="N15" s="71"/>
    </row>
    <row r="16" spans="1:16" s="1" customFormat="1" ht="15.75" customHeight="1">
      <c r="A16" s="73"/>
      <c r="B16" s="128" t="s">
        <v>261</v>
      </c>
      <c r="C16" s="71">
        <v>696</v>
      </c>
      <c r="D16" s="207">
        <v>6.251122687264235E-2</v>
      </c>
      <c r="E16" s="71"/>
      <c r="F16" s="71">
        <v>645</v>
      </c>
      <c r="G16" s="207">
        <v>5.6539270687237027E-2</v>
      </c>
      <c r="H16" s="71"/>
      <c r="I16" s="71">
        <v>748</v>
      </c>
      <c r="J16" s="207">
        <v>7.7641685696491589E-2</v>
      </c>
      <c r="K16" s="71"/>
      <c r="L16" s="71">
        <v>705</v>
      </c>
      <c r="M16" s="207">
        <v>7.3652319264521524E-2</v>
      </c>
      <c r="N16" s="71"/>
    </row>
    <row r="17" spans="1:14" s="1" customFormat="1" ht="15.75" customHeight="1">
      <c r="A17" s="73"/>
      <c r="B17" s="128" t="s">
        <v>262</v>
      </c>
      <c r="C17" s="71">
        <v>1088</v>
      </c>
      <c r="D17" s="207">
        <v>9.7718699479073107E-2</v>
      </c>
      <c r="E17" s="71"/>
      <c r="F17" s="71">
        <v>1284</v>
      </c>
      <c r="G17" s="207">
        <v>0.11255259467040674</v>
      </c>
      <c r="H17" s="71"/>
      <c r="I17" s="71">
        <v>1106</v>
      </c>
      <c r="J17" s="207">
        <v>0.11480174382395682</v>
      </c>
      <c r="K17" s="71"/>
      <c r="L17" s="71">
        <v>1112</v>
      </c>
      <c r="M17" s="207">
        <v>0.11617216882574175</v>
      </c>
      <c r="N17" s="71"/>
    </row>
    <row r="18" spans="1:14" s="1" customFormat="1" ht="15.75" customHeight="1">
      <c r="A18" s="73"/>
      <c r="B18" s="128" t="s">
        <v>263</v>
      </c>
      <c r="C18" s="71">
        <v>648</v>
      </c>
      <c r="D18" s="207">
        <v>5.8200107777977364E-2</v>
      </c>
      <c r="E18" s="71"/>
      <c r="F18" s="71">
        <v>693</v>
      </c>
      <c r="G18" s="207">
        <v>6.0746844319775596E-2</v>
      </c>
      <c r="H18" s="71"/>
      <c r="I18" s="71">
        <v>752</v>
      </c>
      <c r="J18" s="207">
        <v>7.8056881876686732E-2</v>
      </c>
      <c r="K18" s="71"/>
      <c r="L18" s="71">
        <v>830</v>
      </c>
      <c r="M18" s="207">
        <v>8.6711241119933141E-2</v>
      </c>
      <c r="N18" s="71"/>
    </row>
    <row r="19" spans="1:14" s="1" customFormat="1" ht="15.75" customHeight="1">
      <c r="A19" s="73"/>
      <c r="B19" s="128" t="s">
        <v>264</v>
      </c>
      <c r="C19" s="71">
        <v>28</v>
      </c>
      <c r="D19" s="207">
        <v>2.5148194718879109E-3</v>
      </c>
      <c r="E19" s="71"/>
      <c r="F19" s="71">
        <v>29</v>
      </c>
      <c r="G19" s="207">
        <v>2.5420757363253856E-3</v>
      </c>
      <c r="H19" s="71"/>
      <c r="I19" s="71">
        <v>41</v>
      </c>
      <c r="J19" s="207">
        <v>4.2557608470002077E-3</v>
      </c>
      <c r="K19" s="71"/>
      <c r="L19" s="71">
        <v>41</v>
      </c>
      <c r="M19" s="207">
        <v>4.2833263685750104E-3</v>
      </c>
      <c r="N19" s="71"/>
    </row>
    <row r="20" spans="1:14" s="13" customFormat="1" ht="15.75" customHeight="1">
      <c r="A20" s="73"/>
      <c r="B20" s="128" t="s">
        <v>265</v>
      </c>
      <c r="C20" s="71">
        <v>284</v>
      </c>
      <c r="D20" s="207">
        <v>2.5507454643434523E-2</v>
      </c>
      <c r="E20" s="71"/>
      <c r="F20" s="71">
        <v>253</v>
      </c>
      <c r="G20" s="207">
        <v>2.2177419354838711E-2</v>
      </c>
      <c r="H20" s="71"/>
      <c r="I20" s="71">
        <v>290</v>
      </c>
      <c r="J20" s="207">
        <v>3.0101723064147809E-2</v>
      </c>
      <c r="K20" s="71"/>
      <c r="L20" s="71">
        <v>319</v>
      </c>
      <c r="M20" s="207">
        <v>3.3326368575010444E-2</v>
      </c>
      <c r="N20" s="71"/>
    </row>
    <row r="21" spans="1:14" s="1" customFormat="1" ht="15.75" customHeight="1">
      <c r="A21" s="73"/>
      <c r="B21" s="128" t="s">
        <v>266</v>
      </c>
      <c r="C21" s="71">
        <v>147</v>
      </c>
      <c r="D21" s="207">
        <v>1.3202802227411532E-2</v>
      </c>
      <c r="E21" s="71"/>
      <c r="F21" s="71">
        <v>109</v>
      </c>
      <c r="G21" s="207">
        <v>9.5546984572230011E-3</v>
      </c>
      <c r="H21" s="71"/>
      <c r="I21" s="71">
        <v>113</v>
      </c>
      <c r="J21" s="207">
        <v>1.1729292090512768E-2</v>
      </c>
      <c r="K21" s="71"/>
      <c r="L21" s="71">
        <v>121</v>
      </c>
      <c r="M21" s="207">
        <v>1.2641036356038445E-2</v>
      </c>
      <c r="N21" s="71"/>
    </row>
    <row r="22" spans="1:14" s="1" customFormat="1" ht="15.75" customHeight="1">
      <c r="A22" s="73"/>
      <c r="B22" s="128" t="s">
        <v>267</v>
      </c>
      <c r="C22" s="71">
        <v>2336</v>
      </c>
      <c r="D22" s="207">
        <v>0.20980779594036286</v>
      </c>
      <c r="E22" s="71"/>
      <c r="F22" s="71">
        <v>2145</v>
      </c>
      <c r="G22" s="207">
        <v>0.18802594670406733</v>
      </c>
      <c r="H22" s="71"/>
      <c r="I22" s="71">
        <v>1507</v>
      </c>
      <c r="J22" s="207">
        <v>0.15642516088851982</v>
      </c>
      <c r="K22" s="71"/>
      <c r="L22" s="71">
        <v>1423</v>
      </c>
      <c r="M22" s="207">
        <v>0.14866276640200585</v>
      </c>
      <c r="N22" s="71"/>
    </row>
    <row r="23" spans="1:14" s="1" customFormat="1" ht="15.75" customHeight="1">
      <c r="A23" s="73"/>
      <c r="B23" s="128" t="s">
        <v>268</v>
      </c>
      <c r="C23" s="71">
        <v>726</v>
      </c>
      <c r="D23" s="207">
        <v>6.5205676306807972E-2</v>
      </c>
      <c r="E23" s="71"/>
      <c r="F23" s="71">
        <v>633</v>
      </c>
      <c r="G23" s="207">
        <v>5.5487377279102384E-2</v>
      </c>
      <c r="H23" s="71"/>
      <c r="I23" s="71">
        <v>698</v>
      </c>
      <c r="J23" s="207">
        <v>7.2451733444052313E-2</v>
      </c>
      <c r="K23" s="71"/>
      <c r="L23" s="71">
        <v>563</v>
      </c>
      <c r="M23" s="207">
        <v>5.8817384036773925E-2</v>
      </c>
      <c r="N23" s="71"/>
    </row>
    <row r="24" spans="1:14" s="119" customFormat="1" ht="15.75" customHeight="1">
      <c r="A24" s="102"/>
      <c r="B24" s="103" t="s">
        <v>194</v>
      </c>
      <c r="C24" s="93">
        <v>11134</v>
      </c>
      <c r="D24" s="213">
        <v>1</v>
      </c>
      <c r="E24" s="93"/>
      <c r="F24" s="93">
        <v>11408</v>
      </c>
      <c r="G24" s="213">
        <v>1</v>
      </c>
      <c r="H24" s="93"/>
      <c r="I24" s="93">
        <v>9634</v>
      </c>
      <c r="J24" s="213">
        <v>1</v>
      </c>
      <c r="K24" s="93"/>
      <c r="L24" s="93">
        <v>9572</v>
      </c>
      <c r="M24" s="213">
        <v>1</v>
      </c>
      <c r="N24" s="93"/>
    </row>
    <row r="25" spans="1:14" s="13" customFormat="1" ht="15.75" customHeight="1">
      <c r="A25" s="73"/>
      <c r="B25" s="136" t="s">
        <v>270</v>
      </c>
      <c r="C25" s="244">
        <v>55.77848916141896</v>
      </c>
      <c r="D25" s="244"/>
      <c r="E25" s="244"/>
      <c r="F25" s="244">
        <v>56.342619230474796</v>
      </c>
      <c r="G25" s="244"/>
      <c r="H25" s="244"/>
      <c r="I25" s="244">
        <v>48.263873233439035</v>
      </c>
      <c r="J25" s="244"/>
      <c r="K25" s="244"/>
      <c r="L25" s="244">
        <v>47.274855476341585</v>
      </c>
      <c r="M25" s="71"/>
      <c r="N25" s="71"/>
    </row>
    <row r="26" spans="1:14" ht="6.75" customHeight="1">
      <c r="A26" s="6"/>
      <c r="B26" s="6"/>
      <c r="C26" s="6"/>
      <c r="D26" s="6"/>
      <c r="E26" s="6"/>
      <c r="F26" s="6"/>
      <c r="G26" s="6"/>
      <c r="H26" s="6"/>
      <c r="I26" s="6"/>
      <c r="J26" s="6"/>
      <c r="K26" s="6"/>
      <c r="L26" s="6"/>
      <c r="M26" s="6"/>
      <c r="N26" s="6"/>
    </row>
    <row r="27" spans="1:14" ht="15" customHeight="1">
      <c r="A27" s="62" t="s">
        <v>143</v>
      </c>
      <c r="B27" s="6"/>
      <c r="C27" s="6"/>
      <c r="D27" s="6"/>
      <c r="E27" s="6"/>
      <c r="F27" s="6"/>
      <c r="G27" s="6"/>
      <c r="H27" s="6"/>
      <c r="I27" s="6"/>
      <c r="J27" s="6"/>
      <c r="K27" s="6"/>
      <c r="L27" s="245"/>
      <c r="M27" s="6"/>
      <c r="N27" s="6"/>
    </row>
    <row r="28" spans="1:14" ht="15" customHeight="1">
      <c r="A28" s="62" t="s">
        <v>0</v>
      </c>
      <c r="B28" s="6"/>
      <c r="C28" s="6"/>
      <c r="D28" s="6"/>
      <c r="E28" s="6"/>
      <c r="F28" s="6"/>
      <c r="G28" s="6"/>
      <c r="H28" s="6"/>
      <c r="I28" s="6"/>
      <c r="J28" s="6"/>
      <c r="K28" s="6"/>
      <c r="L28" s="41"/>
      <c r="M28" s="6"/>
      <c r="N28" s="6"/>
    </row>
    <row r="29" spans="1:14" ht="15" customHeight="1">
      <c r="A29" s="62" t="s">
        <v>1</v>
      </c>
      <c r="B29" s="6"/>
      <c r="C29" s="6"/>
      <c r="D29" s="6"/>
      <c r="E29" s="6"/>
      <c r="F29" s="6"/>
      <c r="G29" s="6"/>
      <c r="H29" s="6"/>
      <c r="I29" s="6"/>
      <c r="J29" s="6"/>
      <c r="K29" s="6"/>
      <c r="L29" s="6"/>
      <c r="M29" s="6"/>
      <c r="N29" s="6"/>
    </row>
    <row r="30" spans="1:14" ht="15" customHeight="1">
      <c r="A30" s="62" t="s">
        <v>271</v>
      </c>
      <c r="B30" s="6"/>
      <c r="C30" s="6"/>
      <c r="D30" s="6"/>
      <c r="E30" s="6"/>
      <c r="F30" s="6"/>
      <c r="G30" s="6"/>
      <c r="H30" s="6"/>
      <c r="I30" s="6"/>
      <c r="J30" s="6"/>
      <c r="K30" s="6"/>
      <c r="L30" s="6"/>
      <c r="M30" s="6"/>
      <c r="N30" s="6"/>
    </row>
    <row r="31" spans="1:14" ht="15" customHeight="1">
      <c r="A31" s="62" t="s">
        <v>272</v>
      </c>
      <c r="B31" s="6"/>
      <c r="C31" s="6"/>
      <c r="D31" s="6"/>
      <c r="E31" s="6"/>
      <c r="F31" s="6"/>
      <c r="G31" s="6"/>
      <c r="H31" s="6"/>
      <c r="I31" s="6"/>
      <c r="J31" s="6"/>
      <c r="K31" s="6"/>
      <c r="L31" s="6"/>
      <c r="M31" s="6"/>
      <c r="N31" s="6"/>
    </row>
    <row r="33" ht="13.5" customHeight="1"/>
  </sheetData>
  <mergeCells count="1">
    <mergeCell ref="B5:B7"/>
  </mergeCells>
  <phoneticPr fontId="0" type="noConversion"/>
  <conditionalFormatting sqref="A25:N25 A8:N23">
    <cfRule type="expression" dxfId="1275" priority="1" stopIfTrue="1">
      <formula>MOD(ROW(),2)=1</formula>
    </cfRule>
  </conditionalFormatting>
  <hyperlinks>
    <hyperlink ref="P4" location="Inhoud!A1" display="Inhoud!A1"/>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22</vt:i4>
      </vt:variant>
      <vt:variant>
        <vt:lpstr>Benoemde bereiken</vt:lpstr>
      </vt:variant>
      <vt:variant>
        <vt:i4>11</vt:i4>
      </vt:variant>
    </vt:vector>
  </HeadingPairs>
  <TitlesOfParts>
    <vt:vector size="33" baseType="lpstr">
      <vt:lpstr>Inhoud</vt:lpstr>
      <vt:lpstr>S Ontwikkeling</vt:lpstr>
      <vt:lpstr>S Leeftijd</vt:lpstr>
      <vt:lpstr>S Burg Staat</vt:lpstr>
      <vt:lpstr>S Etnic-Natio</vt:lpstr>
      <vt:lpstr>S Geb-abs</vt:lpstr>
      <vt:lpstr>S Geb-%</vt:lpstr>
      <vt:lpstr>S Gebplaats</vt:lpstr>
      <vt:lpstr>S Vest-Vert</vt:lpstr>
      <vt:lpstr>S Binnenverh</vt:lpstr>
      <vt:lpstr>S Prognose A</vt:lpstr>
      <vt:lpstr>S Prognose B</vt:lpstr>
      <vt:lpstr>Leeftijd</vt:lpstr>
      <vt:lpstr>Leeftijd%</vt:lpstr>
      <vt:lpstr>Herkomst</vt:lpstr>
      <vt:lpstr>Huishoudens</vt:lpstr>
      <vt:lpstr>Kinderen</vt:lpstr>
      <vt:lpstr>Mobiliteit</vt:lpstr>
      <vt:lpstr>Binnenverh</vt:lpstr>
      <vt:lpstr>Prognose1</vt:lpstr>
      <vt:lpstr>prognose2</vt:lpstr>
      <vt:lpstr>Prognose3</vt:lpstr>
      <vt:lpstr>Binnenverh!Afdrukbereik</vt:lpstr>
      <vt:lpstr>Herkomst!Afdrukbereik</vt:lpstr>
      <vt:lpstr>Huishoudens!Afdrukbereik</vt:lpstr>
      <vt:lpstr>Kinderen!Afdrukbereik</vt:lpstr>
      <vt:lpstr>Leeftijd!Afdrukbereik</vt:lpstr>
      <vt:lpstr>'Leeftijd%'!Afdrukbereik</vt:lpstr>
      <vt:lpstr>Mobiliteit!Afdrukbereik</vt:lpstr>
      <vt:lpstr>Prognose1!Afdrukbereik</vt:lpstr>
      <vt:lpstr>prognose2!Afdrukbereik</vt:lpstr>
      <vt:lpstr>Prognose3!Afdrukbereik</vt:lpstr>
      <vt:lpstr>Meetjaar</vt:lpstr>
    </vt:vector>
  </TitlesOfParts>
  <Company>Gemeente Almere - team Onderzoek en Statistiek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Sociale Atlas van Almere 2018 Hoofdstuk 1 Bevolkingsontwikkeling</dc:title>
  <dc:subject/>
  <cp:lastModifiedBy>Veeger LAM (Lucas)</cp:lastModifiedBy>
  <cp:lastPrinted>2009-07-13T07:20:46Z</cp:lastPrinted>
  <dcterms:created xsi:type="dcterms:W3CDTF">1997-03-27T16:07:30Z</dcterms:created>
  <dcterms:modified xsi:type="dcterms:W3CDTF">2019-02-13T08:43:19Z</dcterms:modified>
</cp:coreProperties>
</file>