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60" yWindow="135" windowWidth="18885" windowHeight="11700" tabRatio="877"/>
  </bookViews>
  <sheets>
    <sheet name="Inhoud" sheetId="1" r:id="rId1"/>
    <sheet name="S Beroepsbev" sheetId="2" r:id="rId2"/>
    <sheet name="S Schema" sheetId="3" r:id="rId3"/>
    <sheet name="S deeln perc" sheetId="4" r:id="rId4"/>
    <sheet name="S Woonplaats" sheetId="5" r:id="rId5"/>
    <sheet name="S SBI" sheetId="6" r:id="rId6"/>
    <sheet name="S SBI-grootte" sheetId="7" r:id="rId7"/>
    <sheet name="S SBI-mutaties" sheetId="8" r:id="rId8"/>
    <sheet name="S creatieve ind" sheetId="9" r:id="rId9"/>
    <sheet name="S Bedr in woning" sheetId="11" r:id="rId10"/>
    <sheet name="S Markten" sheetId="12" r:id="rId11"/>
    <sheet name="Woonwijken" sheetId="13" r:id="rId12"/>
    <sheet name="Opp.terreinen" sheetId="14" r:id="rId13"/>
    <sheet name="Diversen" sheetId="16" r:id="rId14"/>
    <sheet name="Ouderdom" sheetId="17" r:id="rId15"/>
    <sheet name="Bedrijven" sheetId="18" r:id="rId16"/>
    <sheet name="Werknemers" sheetId="19" r:id="rId17"/>
    <sheet name="Bedr%" sheetId="20" r:id="rId18"/>
    <sheet name="Werkn%" sheetId="21" r:id="rId19"/>
    <sheet name="Stadscentra" sheetId="24" r:id="rId20"/>
    <sheet name="VVO" sheetId="25" r:id="rId21"/>
    <sheet name="Politie" sheetId="26" r:id="rId22"/>
  </sheets>
  <definedNames>
    <definedName name="_xlnm.Print_Area" localSheetId="17">'Bedr%'!$A$4:$P$40</definedName>
    <definedName name="_xlnm.Print_Area" localSheetId="15">Bedrijven!$A$4:$P$40</definedName>
    <definedName name="_xlnm.Print_Area" localSheetId="13">Diversen!$A$5:$Q$38</definedName>
    <definedName name="_xlnm.Print_Area" localSheetId="12">Opp.terreinen!$A$5:$H$53</definedName>
    <definedName name="_xlnm.Print_Area" localSheetId="14">Ouderdom!$A$5:$L$38</definedName>
    <definedName name="_xlnm.Print_Area" localSheetId="21">Politie!$A$3:$BZ$35</definedName>
    <definedName name="_xlnm.Print_Area" localSheetId="19">Stadscentra!$A$5:$N$41</definedName>
    <definedName name="_xlnm.Print_Area" localSheetId="20">VVO!$A$4:$Q$48</definedName>
    <definedName name="_xlnm.Print_Area" localSheetId="18">'Werkn%'!$A$4:$P$41</definedName>
    <definedName name="_xlnm.Print_Area" localSheetId="16">Werknemers!$A$4:$P$40</definedName>
    <definedName name="_xlnm.Print_Area" localSheetId="11">Woonwijken!$A$4:$O$69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C8" i="1"/>
  <c r="C11" i="1"/>
  <c r="C16" i="1"/>
  <c r="C15" i="1"/>
  <c r="C14" i="1"/>
  <c r="C23" i="1"/>
  <c r="C7" i="1"/>
  <c r="C9" i="1"/>
  <c r="C10" i="1"/>
  <c r="C12" i="1"/>
  <c r="C13" i="1"/>
  <c r="C17" i="1"/>
  <c r="C18" i="1"/>
  <c r="C19" i="1"/>
  <c r="C20" i="1"/>
  <c r="C21" i="1"/>
  <c r="C22" i="1"/>
  <c r="C24" i="1"/>
  <c r="C25" i="1"/>
  <c r="C26" i="1"/>
  <c r="C27" i="1"/>
  <c r="C28" i="1"/>
  <c r="C29" i="1"/>
  <c r="C30" i="1"/>
  <c r="C31" i="1"/>
  <c r="C32" i="1"/>
  <c r="A33" i="11" l="1"/>
</calcChain>
</file>

<file path=xl/sharedStrings.xml><?xml version="1.0" encoding="utf-8"?>
<sst xmlns="http://schemas.openxmlformats.org/spreadsheetml/2006/main" count="1585" uniqueCount="523">
  <si>
    <t>- overig wonend en werkend in de gemeente 3)</t>
  </si>
  <si>
    <t>2)</t>
  </si>
  <si>
    <t>4) Cijfers over uitgaande pendel zijn indicatief.</t>
  </si>
  <si>
    <t>xx</t>
  </si>
  <si>
    <t>in</t>
  </si>
  <si>
    <t>terrein</t>
  </si>
  <si>
    <t>overige</t>
  </si>
  <si>
    <t>in % van</t>
  </si>
  <si>
    <t>bruto opp.</t>
  </si>
  <si>
    <t>werkn. naar geslacht</t>
  </si>
  <si>
    <t>werkn. per</t>
  </si>
  <si>
    <t>per ha bedrijventerr.</t>
  </si>
  <si>
    <t>werkn.</t>
  </si>
  <si>
    <t>0-2½ jr</t>
  </si>
  <si>
    <t>2½-6 jr</t>
  </si>
  <si>
    <t>% bedrijven</t>
  </si>
  <si>
    <t>lft (jaren)</t>
  </si>
  <si>
    <t>handel/ repar./ transp</t>
  </si>
  <si>
    <t>x</t>
  </si>
  <si>
    <t>mode, luxe</t>
  </si>
  <si>
    <t>en vrijetijd</t>
  </si>
  <si>
    <t>gem.</t>
  </si>
  <si>
    <r>
      <t xml:space="preserve">veiligheid </t>
    </r>
    <r>
      <rPr>
        <b/>
        <i/>
        <sz val="10.5"/>
        <rFont val="Arial"/>
        <family val="2"/>
      </rPr>
      <t>waarvan</t>
    </r>
    <r>
      <rPr>
        <b/>
        <sz val="10.5"/>
        <rFont val="Arial"/>
        <family val="2"/>
      </rPr>
      <t>:</t>
    </r>
  </si>
  <si>
    <r>
      <t xml:space="preserve">leefbaarheid </t>
    </r>
    <r>
      <rPr>
        <b/>
        <i/>
        <sz val="10.5"/>
        <rFont val="Arial"/>
        <family val="2"/>
      </rPr>
      <t>waarvan:</t>
    </r>
  </si>
  <si>
    <t>bedr.</t>
  </si>
  <si>
    <t>aantal</t>
  </si>
  <si>
    <t>Handel, horeca</t>
  </si>
  <si>
    <t>Neemt niet deel</t>
  </si>
  <si>
    <t>Aantal bezette</t>
  </si>
  <si>
    <t>Inkomende</t>
  </si>
  <si>
    <t>pendel</t>
  </si>
  <si>
    <t>Financ.instellingen</t>
  </si>
  <si>
    <t>Overheid, onderwijs</t>
  </si>
  <si>
    <t>Gezondh./welz.zorg</t>
  </si>
  <si>
    <t>Overige diensten</t>
  </si>
  <si>
    <t xml:space="preserve">Bron: Provincie Flevoland. </t>
  </si>
  <si>
    <t>Wonend en werkend ter plaatse is inclusief meitelling CBS, onbekend en ambulant.</t>
  </si>
  <si>
    <t>(1) Jaargemiddelde.</t>
  </si>
  <si>
    <t>PAG 101</t>
  </si>
  <si>
    <t>Woonplaats</t>
  </si>
  <si>
    <t>kooplieden</t>
  </si>
  <si>
    <t>Almere Haven heeft op vrijdag markt, Almere Buiten op donderdag en Almere Stad op woensdag en zaterdag.</t>
  </si>
  <si>
    <t>indus-trie</t>
  </si>
  <si>
    <t>ICT</t>
  </si>
  <si>
    <t>wonend in de provincie Flevoland</t>
  </si>
  <si>
    <t>waarvan in:</t>
  </si>
  <si>
    <t>- Almere</t>
  </si>
  <si>
    <t>- overig in de provincie Flevoland</t>
  </si>
  <si>
    <t>wonend buiten de provincie Flevoland</t>
  </si>
  <si>
    <t>- Utrecht</t>
  </si>
  <si>
    <t>- Overijssel</t>
  </si>
  <si>
    <t>- Gelderland</t>
  </si>
  <si>
    <t>- Gooi- en Vechtstreek</t>
  </si>
  <si>
    <t>- agglomeratie Amsterdam</t>
  </si>
  <si>
    <t>- overig Noord-Holland</t>
  </si>
  <si>
    <t>- overig Nederland</t>
  </si>
  <si>
    <t>onbekend en ambulant</t>
  </si>
  <si>
    <t xml:space="preserve">     Het Atelier</t>
  </si>
  <si>
    <t xml:space="preserve">     De Striptekenaar</t>
  </si>
  <si>
    <t>Gooi- en Vechtstreek: gemeenten Blaricum, Bussum, Wijdemeren, Hilversum, Huizen, Laren, Muiden, Naarden en Weesp.</t>
  </si>
  <si>
    <t>economisch deelnemingspercentage</t>
  </si>
  <si>
    <t>tot. Almere</t>
  </si>
  <si>
    <t>Flevoland</t>
  </si>
  <si>
    <t>Bron: Provincie Flevoland, CBS.</t>
  </si>
  <si>
    <t>Het economisch deelnemingspercentage is gelijk aan de 'bruto arbeidsparticipatie' van het CBS.</t>
  </si>
  <si>
    <t>PAG 102</t>
  </si>
  <si>
    <t>SBI-code en sectie</t>
  </si>
  <si>
    <t xml:space="preserve">Landbouw, bosbouw en visserij                               </t>
  </si>
  <si>
    <t xml:space="preserve">Industrie                                                   </t>
  </si>
  <si>
    <t xml:space="preserve">Productie, distributie, handel in elektriciteit en aardgas  </t>
  </si>
  <si>
    <t xml:space="preserve">Winning/distributie van water; afval(water)beheer,sanering  </t>
  </si>
  <si>
    <t xml:space="preserve">Bouwnijverheid                                              </t>
  </si>
  <si>
    <t xml:space="preserve">Groot- en detailhandel; reparatie van auto’s                </t>
  </si>
  <si>
    <t xml:space="preserve">Vervoer en opslag                                           </t>
  </si>
  <si>
    <t xml:space="preserve">Logies-, maaltijd- en drankverstrekking                     </t>
  </si>
  <si>
    <t xml:space="preserve">Informatie en communicatie                                  </t>
  </si>
  <si>
    <t xml:space="preserve">Financiële instellingen                                     </t>
  </si>
  <si>
    <t xml:space="preserve">Verhuur van en handel in onroerend goed                     </t>
  </si>
  <si>
    <t xml:space="preserve">Advisering, onderzoek, special. zakelijke dienstverlening   </t>
  </si>
  <si>
    <t xml:space="preserve">Verhuur van roerende goederen, overige zakel. dienstverl.   </t>
  </si>
  <si>
    <t xml:space="preserve">Openbaar bestuur, overheidsdiensten, sociale verzekeringen  </t>
  </si>
  <si>
    <t xml:space="preserve">Onderwijs                                                   </t>
  </si>
  <si>
    <t xml:space="preserve">Gezondheids- en welzijnszorg                                </t>
  </si>
  <si>
    <t xml:space="preserve">Cultuur, sport en recreatie                                 </t>
  </si>
  <si>
    <t xml:space="preserve">Overige dienstverlening                                     </t>
  </si>
  <si>
    <t>Weergegeven zijn uitsluitend fulltime arbeidsplaatsen (minstens 12 uur per week). Cijfers zijn exclusief uitzendkrachten.</t>
  </si>
  <si>
    <t>A</t>
  </si>
  <si>
    <t>C</t>
  </si>
  <si>
    <t>D</t>
  </si>
  <si>
    <t>E</t>
  </si>
  <si>
    <t>F</t>
  </si>
  <si>
    <t>G</t>
  </si>
  <si>
    <t>H</t>
  </si>
  <si>
    <t>I</t>
  </si>
  <si>
    <t>J</t>
  </si>
  <si>
    <t>K</t>
  </si>
  <si>
    <t>L</t>
  </si>
  <si>
    <t>M</t>
  </si>
  <si>
    <t>N</t>
  </si>
  <si>
    <t>O</t>
  </si>
  <si>
    <t>P</t>
  </si>
  <si>
    <t>Q</t>
  </si>
  <si>
    <t>R</t>
  </si>
  <si>
    <t>S</t>
  </si>
  <si>
    <t>PAG 103</t>
  </si>
  <si>
    <t>0*</t>
  </si>
  <si>
    <t>1</t>
  </si>
  <si>
    <t>2-4</t>
  </si>
  <si>
    <t>5-9</t>
  </si>
  <si>
    <t>10-19</t>
  </si>
  <si>
    <t>20-49</t>
  </si>
  <si>
    <t>50-99</t>
  </si>
  <si>
    <t>100+</t>
  </si>
  <si>
    <t>Bedrijven zijn weergegeven naar het aantal bezette ‘fulltime’ werknemers (minstens 12 uur per week).</t>
  </si>
  <si>
    <t>Industrie</t>
  </si>
  <si>
    <t>Bouwnijverheid</t>
  </si>
  <si>
    <t>Financiële instellingen</t>
  </si>
  <si>
    <t>Onderwijs</t>
  </si>
  <si>
    <t>Gezondheids- en welzijnszorg</t>
  </si>
  <si>
    <t>PAG 104</t>
  </si>
  <si>
    <t>+</t>
  </si>
  <si>
    <t>Landbouw, bosbouw en visserij</t>
  </si>
  <si>
    <t>Productie, distributie, handel in elektriciteit en aardgas</t>
  </si>
  <si>
    <t>Winning/distributie van water; afval(water)beheer,sanering</t>
  </si>
  <si>
    <t>Groot- en detailhandel; reparatie van auto’s</t>
  </si>
  <si>
    <t>Vervoer en opslag</t>
  </si>
  <si>
    <t>Logies-, maaltijd- en drankverstrekking</t>
  </si>
  <si>
    <t>Informatie en communicatie</t>
  </si>
  <si>
    <t>Verhuur van en handel in onroerend goed</t>
  </si>
  <si>
    <t>Advisering, onderzoek, special. zakelijke dienstverlening</t>
  </si>
  <si>
    <t>Verhuur van roerende goederen, overige zakel. dienstverl.</t>
  </si>
  <si>
    <t>Openbaar bestuur, overheidsdiensten, sociale verzekeringen</t>
  </si>
  <si>
    <t>Cultuur, sport en recreatie</t>
  </si>
  <si>
    <t>Overige dienstverlening</t>
  </si>
  <si>
    <t>stand</t>
  </si>
  <si>
    <t>PAG 105</t>
  </si>
  <si>
    <t>aantal bedrijven</t>
  </si>
  <si>
    <t>Blz</t>
  </si>
  <si>
    <t>Titel</t>
  </si>
  <si>
    <t>Stad</t>
  </si>
  <si>
    <t>Wijk</t>
  </si>
  <si>
    <t>Hoofdstuk 5</t>
  </si>
  <si>
    <t>Economie</t>
  </si>
  <si>
    <t>Terug naar
inhoud</t>
  </si>
  <si>
    <t>Vanaf 2004 worden personen die geen vast werkadres hebben gerekend tot de groep 'wonend en werkend ter plaatse'. Hierdoor wordt de inkomende pendel minder groot.</t>
  </si>
  <si>
    <t>land-bouw</t>
  </si>
  <si>
    <t>bouw-nijver-heid</t>
  </si>
  <si>
    <t>detail-handel</t>
  </si>
  <si>
    <t>openb. bestuur</t>
  </si>
  <si>
    <t>onder-wijs</t>
  </si>
  <si>
    <t>welzijn/ zorg</t>
  </si>
  <si>
    <t>overige dienst.</t>
  </si>
  <si>
    <t>zakel. dienst.</t>
  </si>
  <si>
    <t>Stadsdeel en categorie</t>
  </si>
  <si>
    <t>Beroepsbevolking in % van de 15-64 jr. bevolking</t>
  </si>
  <si>
    <t>gem. Lelystad</t>
  </si>
  <si>
    <t>gem. Dronten</t>
  </si>
  <si>
    <t>gem. Zeewolde</t>
  </si>
  <si>
    <t>gem. Noordoostpolder + Urk</t>
  </si>
  <si>
    <t>buiten prov. Flevoland</t>
  </si>
  <si>
    <t>Een samenvatting van deze gegevens per stadsdeel vindt u op blz. 107.</t>
  </si>
  <si>
    <t>473 Lagekant</t>
  </si>
  <si>
    <t>(in ha)</t>
  </si>
  <si>
    <t>De gegevens hebben betrekking op alle terreinen die in hun oorspronkelijke opzet groter zijn dan 1 hectare bruto, uitgezonderd terreinen voor openbare bijzondere doelen (zoals ziekenhuis, onderwijs enz.).</t>
  </si>
  <si>
    <t xml:space="preserve">Het netto oppervlak is het bruto oppervlak verminderd met het oppervlak voor openbare voorzieningen zoals wegen, groenstroken, water enz. Uitgeefbaar zijn gronden in handen van de gemeente en nog niet uitgegeven aan een gebruiker. </t>
  </si>
  <si>
    <t>Vervoer, opslag, ICT</t>
  </si>
  <si>
    <t>SBI-code</t>
  </si>
  <si>
    <t>detailh. voeding</t>
  </si>
  <si>
    <t>detailh. niet-dag.</t>
  </si>
  <si>
    <t>Vermogen'  is inclusief zakkenrollerij. Verder betreft het (poging tot) woninginbraak, diefstal uit woning, diefstal/-inbraak in vervoermiddelen, garages en schuren (maar geen inbraak/diefstal in bedrijven/instellingen) en overige vermogensdelicten zoals heling, afpersing e.d. 'Verkeer' betreft verkeersongevallen. 'Geweld' bestaat uit zedenmisdrijf, moord/doodslag, mishandeling, straatroof en overval. 'Overlast' betreft drugs en drankoverlast, vernieling/overlast horeca etc. en specifiek diefstal/inbraak in bedrijven en instellingen.</t>
  </si>
  <si>
    <t>Agglomeratie Amsterdam: gemeenten Amsterdam, Amstelveen, Diemen en Ouder-Amstel</t>
  </si>
  <si>
    <t>Onbekend: gedeeltelijk ontleend aan de meitellingen CBS. Cijfers zijn exclusief uitzendkrachten. Door een wijziging in definitie in 2004 zijn de cijfers omtrent ambulant niet te vergelijken met voorgaande jaren. Dit doordat de personen die geen vast werkadres hebben (ambulant/zwerfforensen) vanaf 2004 gerekend worden bij de groep 'wonend en werkend ter plaatse' (zie blz 100).</t>
  </si>
  <si>
    <t>Weergegeven zijn ‘fulltime’ werknemers (minstens 12 uur per week). Cijfers zijn exclusief uitzendkrachten.</t>
  </si>
  <si>
    <t>oprich-</t>
  </si>
  <si>
    <t>ting</t>
  </si>
  <si>
    <t>vesti-</t>
  </si>
  <si>
    <t>ging</t>
  </si>
  <si>
    <t>ophef-</t>
  </si>
  <si>
    <t>fing</t>
  </si>
  <si>
    <t>ver-</t>
  </si>
  <si>
    <t>trek</t>
  </si>
  <si>
    <t>personeel</t>
  </si>
  <si>
    <t>PAG 107</t>
  </si>
  <si>
    <t>Stadsdeel en locatie</t>
  </si>
  <si>
    <t>aantal arbeidsplaatsen</t>
  </si>
  <si>
    <t xml:space="preserve"> - in Centrum Almere Haven</t>
  </si>
  <si>
    <t xml:space="preserve"> - in woonwijken</t>
  </si>
  <si>
    <t xml:space="preserve"> - grote bedrijventerreinen / overig</t>
  </si>
  <si>
    <t xml:space="preserve"> - in Centrum Almere Stad</t>
  </si>
  <si>
    <t xml:space="preserve"> - in Centrum Almere Buiten</t>
  </si>
  <si>
    <t xml:space="preserve"> - in woonwijk</t>
  </si>
  <si>
    <t xml:space="preserve"> - overig</t>
  </si>
  <si>
    <t xml:space="preserve"> - in de drie stadscentra</t>
  </si>
  <si>
    <t xml:space="preserve">Landbouw, bosbouw en visserij*                               </t>
  </si>
  <si>
    <t>*  Inclusief CBS-meitelling</t>
  </si>
  <si>
    <t>De reserveringen voor dagplaatsen en standwerkers zijn vanaf 2009 buiten beschouwing gelaten.</t>
  </si>
  <si>
    <t>PAG 108</t>
  </si>
  <si>
    <t>kramen en verkoopwagens</t>
  </si>
  <si>
    <t>totale lengte in meters</t>
  </si>
  <si>
    <t>Almere Haven totaal</t>
  </si>
  <si>
    <t xml:space="preserve"> - voedings- en genotmiddelen</t>
  </si>
  <si>
    <t xml:space="preserve"> - textiel</t>
  </si>
  <si>
    <t xml:space="preserve"> - overige goederen</t>
  </si>
  <si>
    <t>Almere Buiten totaal</t>
  </si>
  <si>
    <t>Oprichting = toename door oprichting van een nieuwe bedrijfsvestiging.</t>
  </si>
  <si>
    <t>Opheffing = afname door opheffing van een bedrijfsvestiging.</t>
  </si>
  <si>
    <t>Vertrek = afname door vertrek uit Almere van een bedrijfsvestiging.</t>
  </si>
  <si>
    <t>Vestiging = toename door vestiging in Almere van een bestaand bedrijf.</t>
  </si>
  <si>
    <t>SBI-code = toe- of afname door verandering van SBI-code en sectie.</t>
  </si>
  <si>
    <t>Personeel = bestaande bedrijven waarbij sprake is van toe- of afname van personeel.</t>
  </si>
  <si>
    <t>Totalen zijn inclusief administratieve correcties.</t>
  </si>
  <si>
    <t>Gemeente totaal</t>
  </si>
  <si>
    <t>Wijkindeling</t>
  </si>
  <si>
    <t>Almere Buiten</t>
  </si>
  <si>
    <t>Almere Stad</t>
  </si>
  <si>
    <t>Almere Haven</t>
  </si>
  <si>
    <t>totaal</t>
  </si>
  <si>
    <t xml:space="preserve"> </t>
  </si>
  <si>
    <t>bedrijven</t>
  </si>
  <si>
    <t>abs.</t>
  </si>
  <si>
    <t>in %</t>
  </si>
  <si>
    <t>Almere Hout</t>
  </si>
  <si>
    <t>arbeidsplaatsen</t>
  </si>
  <si>
    <t>woning</t>
  </si>
  <si>
    <t>bedrijf in woning</t>
  </si>
  <si>
    <t>vermogen</t>
  </si>
  <si>
    <t>geweld</t>
  </si>
  <si>
    <t>Totaal</t>
  </si>
  <si>
    <t>verkeer</t>
  </si>
  <si>
    <t>171 De Steiger</t>
  </si>
  <si>
    <t>Kleine bedrijventerreinen</t>
  </si>
  <si>
    <t>271 Randstad</t>
  </si>
  <si>
    <t>272 Markerkant</t>
  </si>
  <si>
    <t>273 Hollandsekant</t>
  </si>
  <si>
    <t>274 Gooisekant</t>
  </si>
  <si>
    <t>275 Veluwsekant</t>
  </si>
  <si>
    <t>371 Poldervlak</t>
  </si>
  <si>
    <t>372 De Vaart</t>
  </si>
  <si>
    <t>373 Buitenvaart</t>
  </si>
  <si>
    <t xml:space="preserve">     Ambachtsmark</t>
  </si>
  <si>
    <t xml:space="preserve">     De Paal</t>
  </si>
  <si>
    <t>Kleine bedrijventerreinen totaal</t>
  </si>
  <si>
    <t xml:space="preserve">     Felsersplaats</t>
  </si>
  <si>
    <t xml:space="preserve">     Frezersplaats</t>
  </si>
  <si>
    <t xml:space="preserve">     Faunabuurt</t>
  </si>
  <si>
    <t xml:space="preserve">     Draaiersplaats</t>
  </si>
  <si>
    <t>276 Sallandsekant</t>
  </si>
  <si>
    <t>horeca</t>
  </si>
  <si>
    <t>alle bedrijven</t>
  </si>
  <si>
    <t>netto oppervlak (in ha)</t>
  </si>
  <si>
    <t xml:space="preserve">     De Binderij</t>
  </si>
  <si>
    <t>op bedr.</t>
  </si>
  <si>
    <t>woningen</t>
  </si>
  <si>
    <t xml:space="preserve">  waarvan:</t>
  </si>
  <si>
    <t>mannen</t>
  </si>
  <si>
    <t>vrouwen</t>
  </si>
  <si>
    <t xml:space="preserve">  % vrouw</t>
  </si>
  <si>
    <t>&gt; 6 jaar</t>
  </si>
  <si>
    <t>vestiging (gem.)</t>
  </si>
  <si>
    <t>arbeidspl.</t>
  </si>
  <si>
    <t>leegstand</t>
  </si>
  <si>
    <t>levensmiddelen</t>
  </si>
  <si>
    <t>en pers.verzorg.</t>
  </si>
  <si>
    <t>detailhandel</t>
  </si>
  <si>
    <t>uitgegeven</t>
  </si>
  <si>
    <t>per</t>
  </si>
  <si>
    <t>vestig.</t>
  </si>
  <si>
    <t>% van</t>
  </si>
  <si>
    <t>gebied</t>
  </si>
  <si>
    <t>gemidd.</t>
  </si>
  <si>
    <t xml:space="preserve">     De Uitgeverij</t>
  </si>
  <si>
    <t xml:space="preserve">     Bouwmeesterbuurt</t>
  </si>
  <si>
    <t>waarvan:</t>
  </si>
  <si>
    <t xml:space="preserve">     Gietersplaats</t>
  </si>
  <si>
    <t xml:space="preserve">     totaal</t>
  </si>
  <si>
    <t>Weergegeven zijn ter kennis van de politie gekomen incidenten, naar wijk waar het incident heeft plaatsgevonden.</t>
  </si>
  <si>
    <t>het huis</t>
  </si>
  <si>
    <t>overig</t>
  </si>
  <si>
    <t>overlast</t>
  </si>
  <si>
    <t>Bron: Provincie Flevoland.</t>
  </si>
  <si>
    <t>Bron: Locatus</t>
  </si>
  <si>
    <t>Almere Poort</t>
  </si>
  <si>
    <t>173 Stichtsekant</t>
  </si>
  <si>
    <t xml:space="preserve">     Rederij</t>
  </si>
  <si>
    <t>In de tabel hieronder wordt nog weergegeven het gemiddelde VVO per vestiging en het VVO in % van het totaal in het gebied.</t>
  </si>
  <si>
    <t>Bron: Gemeente Almere.</t>
  </si>
  <si>
    <t>Bron: Provincie Flevoland en Gemeente Almere.</t>
  </si>
  <si>
    <t>uitgeefbaar</t>
  </si>
  <si>
    <t>PAG 110</t>
  </si>
  <si>
    <t>PAG 111</t>
  </si>
  <si>
    <t>PAG 112</t>
  </si>
  <si>
    <t>PAG 113</t>
  </si>
  <si>
    <t>PAG 118</t>
  </si>
  <si>
    <t>in en om</t>
  </si>
  <si>
    <t>471 Hogekant</t>
  </si>
  <si>
    <t>Bron: Provincie Flevoland .</t>
  </si>
  <si>
    <t>Bron: Locatus.</t>
  </si>
  <si>
    <t>In deze tabel wordt weergegeven het verkoopvloeroppervlak (VVO) in m2 naar soort detailhandel, absoluut en in procenten van het totaal VVO in die groep.</t>
  </si>
  <si>
    <t>Overige detailhandel is onder meer boeken, feestartikelen, hoortoestellen, non-food  en overig.</t>
  </si>
  <si>
    <t>Het bruto oppervlak is het exploitatieoppervlak. Indien een bedrijventerrein binnen een grotere exploitatie valt wordt de matenplangrens gebruikt.</t>
  </si>
  <si>
    <t>Arbeidsplaatsen zijn inclusief fulltime uitzendkrachten en parttimers.</t>
  </si>
  <si>
    <t>In deze tabel en onderstaande grafiek wordt weergegeven het aantal arbeidsplaatsen detailhandel (voeding en niet-dagelijkse goederen) en horeca en het totaal aantal arbeidsplaatsen (inclusief fulltime uitzendkrachten), absoluut en in % van de gehele groep.</t>
  </si>
  <si>
    <t>Weergegeven is het aantal bedrijven in de detailhandel (onderscheiden naar voeding en niet-dagelijkse goederen) en horeca en het totaal aantal bedrijven, absoluut en in % van het totaal aantal bedrijven in die groep.</t>
  </si>
  <si>
    <t>in % van bedrijven/arbeidsplaatsen</t>
  </si>
  <si>
    <t>PAG 100</t>
  </si>
  <si>
    <t>- werkzame beroepsbevolking</t>
  </si>
  <si>
    <t>- niet-werkzame beroepsbevolking</t>
  </si>
  <si>
    <t>Ter plaatse werkzaam, waarvan:</t>
  </si>
  <si>
    <t>-</t>
  </si>
  <si>
    <t>- landbouw (meitelling), vissers,</t>
  </si>
  <si>
    <t xml:space="preserve">  ambulant en onbekend</t>
  </si>
  <si>
    <t>(econ. deelnemingspercentage)</t>
  </si>
  <si>
    <t>Arbeidsplaatsen</t>
  </si>
  <si>
    <t xml:space="preserve">- 12 uur en meer per week </t>
  </si>
  <si>
    <t xml:space="preserve">- minder dan 12 uur per week </t>
  </si>
  <si>
    <t>- wonend in Flevoland</t>
  </si>
  <si>
    <t>- wonend buiten Flevoland</t>
  </si>
  <si>
    <t>Uitgaande</t>
  </si>
  <si>
    <t>{</t>
  </si>
  <si>
    <t xml:space="preserve">pendel </t>
  </si>
  <si>
    <t>Landbouw, visserij</t>
  </si>
  <si>
    <t xml:space="preserve">Beroepsbevolking </t>
  </si>
  <si>
    <t>Niet-werkzame</t>
  </si>
  <si>
    <t>Industrie, nutsbedrijven</t>
  </si>
  <si>
    <t>beroepsbevolking</t>
  </si>
  <si>
    <t>Aantal inwoners</t>
  </si>
  <si>
    <t>Wonend en wer-</t>
  </si>
  <si>
    <t>}</t>
  </si>
  <si>
    <t>PAG 109</t>
  </si>
  <si>
    <t>Bron: Provincie Flevoland. Voor een toelichting op de secties zie blz. 114 onder de grafiek.</t>
  </si>
  <si>
    <t>Bron: Provincie Flevoland. Weergegeven is het aantal vestigingen in % van het totaal aantal vestigingen in de wijk.</t>
  </si>
  <si>
    <t>Weergegeven is het totaal aantal arbeidsplaatsen (parttime en fulltime) inclusief fulltime uitzendkrachten. Zie ook figuur en toelichting op blz 114.</t>
  </si>
  <si>
    <t>PAG 116</t>
  </si>
  <si>
    <t>PAG 117</t>
  </si>
  <si>
    <t>In en om het huis is onder meer plant en dier, auto en fiets, doehetzelf en wonen.</t>
  </si>
  <si>
    <t>Het stadsdeeltotaal is alleen de som van de totalen van de getoonde wijken (bedrijventreinen en stadscentra). Dit geldt ook voor het gemeentetotaal.</t>
  </si>
  <si>
    <t>Voor de ligging van de kleine bedrijventerreinen zie blz. 154.</t>
  </si>
  <si>
    <t>De totaalcijfers van de gemeente zijn weergegeven op blz 87.</t>
  </si>
  <si>
    <t>Bron: Nationale Politie</t>
  </si>
  <si>
    <t>*</t>
  </si>
  <si>
    <t>Bedrijven met 0 arbeidsplaatsen zijn vestigingen waar personen werken die bij een andere, centrale vestiging worden geteld en vestigingen waar uitsluitend minder dan 12 uur per week wordt gewerkt.</t>
  </si>
  <si>
    <t>Tot 1995 lag de grens op 15 uur per week.</t>
  </si>
  <si>
    <t>Beroepsbevolking 2)</t>
  </si>
  <si>
    <t>Inkomende pendel 3)</t>
  </si>
  <si>
    <t>Uitgaande pendel 4)</t>
  </si>
  <si>
    <t>1)</t>
  </si>
  <si>
    <t>3)</t>
  </si>
  <si>
    <t>Gemeente totaal is inclusief overige stadsdelen en onbekend</t>
  </si>
  <si>
    <t>nieuw gevestigd</t>
  </si>
  <si>
    <t>beëindigd</t>
  </si>
  <si>
    <t>mutatie</t>
  </si>
  <si>
    <t>Aantal inwoners 15-74 jr. 1)</t>
  </si>
  <si>
    <t>1990**</t>
  </si>
  <si>
    <t>1995**</t>
  </si>
  <si>
    <t>2000**</t>
  </si>
  <si>
    <t>**</t>
  </si>
  <si>
    <t>Voor de jaren 1990-2005 wordt weergegeven het aantal inwoners en beroepsbevolking van 15 t/m 64 jaar.</t>
  </si>
  <si>
    <t>Jaargemiddelde.</t>
  </si>
  <si>
    <t>De beroepsbevolking is het aantal inwoners van 15 t/m 74 jaar dat deelneemt aan het arbeidsproces of werkzoekend is (de niet-werkzame beroepsbevolking). Cijfers zijn exclusief uitzendkrachten.</t>
  </si>
  <si>
    <t>B</t>
  </si>
  <si>
    <t>Winning van delfstoffen</t>
  </si>
  <si>
    <t>Aantal vestigingen naar sectie en grootteklasse, 1 april 2017</t>
  </si>
  <si>
    <t>Aantal bezette fulltime arbeidsplaatsen naar sectie en grootteklasse, 1 april 2017</t>
  </si>
  <si>
    <t>SBI</t>
  </si>
  <si>
    <t xml:space="preserve">18  Drukkerijen, reproductie van opgenomen media                </t>
  </si>
  <si>
    <t xml:space="preserve">58  Uitgeverijen                                                </t>
  </si>
  <si>
    <t xml:space="preserve">70  Holdings (geen financiële), interne concerndiensten         </t>
  </si>
  <si>
    <t xml:space="preserve">73  Reclame en marktonderzoek                                   </t>
  </si>
  <si>
    <t xml:space="preserve">82  Overige zakelijke dienstverlening                           </t>
  </si>
  <si>
    <t xml:space="preserve">90  Kunst                                                       </t>
  </si>
  <si>
    <t xml:space="preserve">91  Culturele uitleencentra, archieven, musea, dierentuinen     </t>
  </si>
  <si>
    <t xml:space="preserve">93  Sport en recreatie                                          </t>
  </si>
  <si>
    <t xml:space="preserve">94  Levensbeschouwelijke en politieke organisaties              </t>
  </si>
  <si>
    <t>63  Dienstverlenende activiteiten op gebied van informatie</t>
  </si>
  <si>
    <t xml:space="preserve">60  Verzorgen/uitzenden van radio-/televisieprogramma's   </t>
  </si>
  <si>
    <t xml:space="preserve">59  Productie/distributie van films en televisieprogramma´s  </t>
  </si>
  <si>
    <t xml:space="preserve">71  Architecten, ingenieurs en technisch ontwerp/advies      </t>
  </si>
  <si>
    <t xml:space="preserve">74  Industrieel ontwerp/vormgeving, fotografie, vertaling    </t>
  </si>
  <si>
    <t>Totaal creatieve industrie</t>
  </si>
  <si>
    <t>Almere Stad totaal *</t>
  </si>
  <si>
    <t>De zaterdagmarkt in Almere Stad is vanaf 2011 opgenomen in de telling. 
Vanaf 2011 is ook de telling van het aantal kramen en verkoopwagens veranderd in aantal kooplieden.</t>
  </si>
  <si>
    <t>Oppervlaktes bedrijventerreinen in Almere, 1 januari 2018</t>
  </si>
  <si>
    <t>Gegevens over bedrijven en arbeidsplaatsen in woonwijken, 1 april 2017</t>
  </si>
  <si>
    <t>Bij bedrijven en arbeidsplaatsen wordt onderscheid gemaakt in drie groepen. ‘In woning’ zijn bedrijven die zijn gevestigd op een adres dat (in de OZB-registratie) bekend staat als een woning of woonwerkpand. 'Op bedrijventerreinen' zijn de stadscentra, de grote bedrijventerreinen (die op de volgende pagina’s verder worden uitgesplitst) en kleine bedrijventerreinen in de woonwijken. 'Overige bedrijven' zijn alle overige bedrijven in de betreffende wijk zoals bijvoorbeeld winkels en scholen.
Bedrijven in woningen worden tevens weergegeven in procenten van het aantal woningen op 1 januari 2018 en in procenten van het aantal bedrijven op 1 april 2017. Alle bedrijfsgegevens hebben betrekking op de situatie per 1 april 2017.</t>
  </si>
  <si>
    <t>Bedrijven en arbeidsplaatsen, naar locatie, 1 april 2017</t>
  </si>
  <si>
    <t>Verkoopvloeroppervlak naar soort in de stadscentra, april 2017</t>
  </si>
  <si>
    <t>Gemiddeld verkoopvloeroppervlak naar soort in de stadscentra, april 2017</t>
  </si>
  <si>
    <t>Werknemers naar geslacht en dichtheden, per (bedrijven)wijk, 1 april 2017</t>
  </si>
  <si>
    <t>Aantal bedrijfsvestigingen naar sectie en (bedrijven)wijk, 1 april 2017</t>
  </si>
  <si>
    <t>Aantal werknemers naar sectie en (bedrijven)wijk, 1 april 2017</t>
  </si>
  <si>
    <t>Bedrijfsvestigingen naar sectie en (bedrijven)wijk in %, 1 april 2017</t>
  </si>
  <si>
    <t>Werknemers naar sectie en (bedrijven)wijk in %, 1 april 2017</t>
  </si>
  <si>
    <t>Bedrijfsvestigingen detailhandel en horeca in de stadscentra, 1 april 2017</t>
  </si>
  <si>
    <t>Arbeidsplaatsen detailhandel en horeca in de stadscentra, 1 april 2017</t>
  </si>
  <si>
    <t>Deelnemingspercentages in % van de bevolking van 15 t/m 74 jaar. Beroepsbevolking zijn personen die betaald werk hebben (ongeacht de arbeidsduur) of die geen betaald werk hebben, daar recent naar hebben gezocht en per direct daarvoor beschikbaar zijn.
Gebaseerd op de Enquête Beroepsbevolking.</t>
  </si>
  <si>
    <t>Bron: CBS.</t>
  </si>
  <si>
    <t>Jaar</t>
  </si>
  <si>
    <t>Almere 15-74 jr. (1)</t>
  </si>
  <si>
    <t>Gegevens over werkgelegenheid Almere, 1 april 2014 en 1 april 2015</t>
  </si>
  <si>
    <r>
      <t>150.608</t>
    </r>
    <r>
      <rPr>
        <sz val="10"/>
        <color indexed="23"/>
        <rFont val="Arial"/>
        <family val="2"/>
      </rPr>
      <t xml:space="preserve"> (149.428)</t>
    </r>
  </si>
  <si>
    <r>
      <t xml:space="preserve">108.739 </t>
    </r>
    <r>
      <rPr>
        <sz val="10"/>
        <color indexed="23"/>
        <rFont val="Arial"/>
        <family val="2"/>
      </rPr>
      <t>(108.784)</t>
    </r>
  </si>
  <si>
    <t>15-74 jaar</t>
  </si>
  <si>
    <r>
      <t xml:space="preserve">41.869 </t>
    </r>
    <r>
      <rPr>
        <sz val="10"/>
        <color indexed="23"/>
        <rFont val="Arial"/>
        <family val="2"/>
      </rPr>
      <t>(40.644)</t>
    </r>
  </si>
  <si>
    <r>
      <t xml:space="preserve">9.352 </t>
    </r>
    <r>
      <rPr>
        <sz val="10"/>
        <color indexed="23"/>
        <rFont val="Arial"/>
        <family val="2"/>
      </rPr>
      <t>(11.531)</t>
    </r>
  </si>
  <si>
    <r>
      <t xml:space="preserve">nb </t>
    </r>
    <r>
      <rPr>
        <sz val="10"/>
        <color rgb="FF808080"/>
        <rFont val="Arial"/>
        <family val="2"/>
      </rPr>
      <t xml:space="preserve">(39.200)   </t>
    </r>
  </si>
  <si>
    <r>
      <t>nb (</t>
    </r>
    <r>
      <rPr>
        <sz val="10"/>
        <color indexed="23"/>
        <rFont val="Arial"/>
        <family val="2"/>
      </rPr>
      <t>25.200</t>
    </r>
    <r>
      <rPr>
        <sz val="10"/>
        <rFont val="Arial"/>
        <family val="2"/>
      </rPr>
      <t>)</t>
    </r>
    <r>
      <rPr>
        <sz val="10"/>
        <color indexed="23"/>
        <rFont val="Arial"/>
        <family val="2"/>
      </rPr>
      <t xml:space="preserve">   </t>
    </r>
  </si>
  <si>
    <r>
      <t>nb</t>
    </r>
    <r>
      <rPr>
        <sz val="10"/>
        <color rgb="FF808080"/>
        <rFont val="Arial"/>
        <family val="2"/>
      </rPr>
      <t xml:space="preserve"> (51.600)   </t>
    </r>
  </si>
  <si>
    <r>
      <t xml:space="preserve">76.896 </t>
    </r>
    <r>
      <rPr>
        <sz val="10"/>
        <color indexed="23"/>
        <rFont val="Arial"/>
        <family val="2"/>
      </rPr>
      <t>(76.835)</t>
    </r>
  </si>
  <si>
    <t>581 =   4%</t>
  </si>
  <si>
    <t>516 =   3%</t>
  </si>
  <si>
    <t>253 =   2%</t>
  </si>
  <si>
    <t>2.882 = 18%</t>
  </si>
  <si>
    <t>12.067 = 74%</t>
  </si>
  <si>
    <t>Verdeling (alleen full-time)</t>
  </si>
  <si>
    <r>
      <t>212 = 0%</t>
    </r>
    <r>
      <rPr>
        <sz val="10"/>
        <color indexed="23"/>
        <rFont val="Arial"/>
        <family val="2"/>
      </rPr>
      <t xml:space="preserve"> (247)</t>
    </r>
  </si>
  <si>
    <r>
      <t>4.697 = 7%</t>
    </r>
    <r>
      <rPr>
        <sz val="10"/>
        <color indexed="23"/>
        <rFont val="Arial"/>
        <family val="2"/>
      </rPr>
      <t xml:space="preserve"> (4.465)</t>
    </r>
  </si>
  <si>
    <r>
      <t>2.570 = 4%</t>
    </r>
    <r>
      <rPr>
        <sz val="10"/>
        <color indexed="23"/>
        <rFont val="Arial"/>
        <family val="2"/>
      </rPr>
      <t xml:space="preserve"> (2.538)</t>
    </r>
  </si>
  <si>
    <r>
      <t>14.868 = 23%</t>
    </r>
    <r>
      <rPr>
        <sz val="10"/>
        <color indexed="23"/>
        <rFont val="Arial"/>
        <family val="2"/>
      </rPr>
      <t xml:space="preserve"> (14,175)</t>
    </r>
  </si>
  <si>
    <r>
      <t>6.535 = 10%</t>
    </r>
    <r>
      <rPr>
        <sz val="10"/>
        <color indexed="23"/>
        <rFont val="Arial"/>
        <family val="2"/>
      </rPr>
      <t xml:space="preserve"> (6.611)</t>
    </r>
  </si>
  <si>
    <r>
      <t>884 = 1%</t>
    </r>
    <r>
      <rPr>
        <sz val="10"/>
        <color indexed="23"/>
        <rFont val="Arial"/>
        <family val="2"/>
      </rPr>
      <t xml:space="preserve"> (894)</t>
    </r>
  </si>
  <si>
    <t>Zakelijke diensten</t>
  </si>
  <si>
    <r>
      <t>12.180 = 19%</t>
    </r>
    <r>
      <rPr>
        <sz val="10"/>
        <color indexed="23"/>
        <rFont val="Arial"/>
        <family val="2"/>
      </rPr>
      <t xml:space="preserve"> (12,080)</t>
    </r>
  </si>
  <si>
    <r>
      <t>9.123 = 14%</t>
    </r>
    <r>
      <rPr>
        <sz val="10"/>
        <color indexed="23"/>
        <rFont val="Arial"/>
        <family val="2"/>
      </rPr>
      <t xml:space="preserve"> (8.926)</t>
    </r>
  </si>
  <si>
    <r>
      <t>9.551 = 15%</t>
    </r>
    <r>
      <rPr>
        <sz val="10"/>
        <color indexed="23"/>
        <rFont val="Arial"/>
        <family val="2"/>
      </rPr>
      <t xml:space="preserve"> (9.440)</t>
    </r>
  </si>
  <si>
    <r>
      <t>2.766 = 4%</t>
    </r>
    <r>
      <rPr>
        <sz val="10"/>
        <color indexed="23"/>
        <rFont val="Arial"/>
        <family val="2"/>
      </rPr>
      <t xml:space="preserve"> (2.680)</t>
    </r>
  </si>
  <si>
    <t>Tussen haakjes in het grijs staan de cijfers over 2014, tenzij anders aangegeven.</t>
  </si>
  <si>
    <t>Beroepsbevolking bestaat uit mensen van 15 t/m 74 jaar die werken of willen werken (ongeacht aantal uur per week).</t>
  </si>
  <si>
    <t>aan arbeidsproces</t>
  </si>
  <si>
    <t>kend ter plaatste (2)</t>
  </si>
  <si>
    <t>arbeidsplaatsen (3)</t>
  </si>
  <si>
    <t>(2) Inclusief interne pendel en op zee werkend, onbekend, ambulant.</t>
  </si>
  <si>
    <t>(3) Cijfers zijn exclusief uitzendkrachten.</t>
  </si>
  <si>
    <t>waarvan uit ... (2014, alleen full-time):</t>
  </si>
  <si>
    <t>De creatieve industrie is een verzamelnaam voor de beroepen en bedrijfstypen gericht op de exploitatie van kunstzinnigheid en intellectueel eigendom. Voorbeelden hiervan zijn sectoren als beeldende kunst, ambachten, muziek, reclame, vormgeving en softwareontwikkeling.</t>
  </si>
  <si>
    <t xml:space="preserve">     Prieelvogelweg</t>
  </si>
  <si>
    <t xml:space="preserve">     Nobelhorst</t>
  </si>
  <si>
    <t>Bedrijven naar ouderdom, 1 april 2017</t>
  </si>
  <si>
    <t>twee jaar eerder (2015)</t>
  </si>
  <si>
    <t>Bij de politie geregistreerde incidenten bedrijvengebieden/stadscentra, absoluut en per bedrijf, in 2017</t>
  </si>
  <si>
    <t>Kengetallen beroepsbevolking en werkgelegenheid, 2005-2015</t>
  </si>
  <si>
    <t>Beroepsbevolking en deelnemingspercentage, 2003-2017</t>
  </si>
  <si>
    <t>Fulltime arbeidsplaatsen naar woonplaats van het personeel, 2000-2014</t>
  </si>
  <si>
    <t>Aantal vestigingen naar sectie, 1 april 1990-2017</t>
  </si>
  <si>
    <t>Aantal bezette fulltime arbeidsplaatsen naar sectie, 1 april 1990-2017</t>
  </si>
  <si>
    <t>Aantal vestigingen naar sectie, mutaties 1 april 2016-2017</t>
  </si>
  <si>
    <t>Aantal bezette fulltime arbeidsplaatsen naar sectie, mutaties 1 april 2016-2017</t>
  </si>
  <si>
    <t>Aantal vestigingen in de creatieve industrie, 1 april 2006-2017</t>
  </si>
  <si>
    <t>Aantal werkzame personen in de creatieve industrie, 1 april 2006-2017</t>
  </si>
  <si>
    <t>Gegevens markten in Almere, 1 januari 2003-2016</t>
  </si>
  <si>
    <t>101 Centrum Almere Haven</t>
  </si>
  <si>
    <t>102 De Werven</t>
  </si>
  <si>
    <t>103 De Hoven</t>
  </si>
  <si>
    <t>104 De Meenten</t>
  </si>
  <si>
    <t>105 De Grienden</t>
  </si>
  <si>
    <t>106 De Marken</t>
  </si>
  <si>
    <t>107 De Gouwen</t>
  </si>
  <si>
    <t>108 De Wierden</t>
  </si>
  <si>
    <t>109 De Velden</t>
  </si>
  <si>
    <t>111 De Laren</t>
  </si>
  <si>
    <t>Overig Almere Haven</t>
  </si>
  <si>
    <t>201 Centrum Almere Stad</t>
  </si>
  <si>
    <t>202 Filmwijk</t>
  </si>
  <si>
    <t>203 Danswijk</t>
  </si>
  <si>
    <t>204 Parkwijk</t>
  </si>
  <si>
    <t>205 Verzetswijk</t>
  </si>
  <si>
    <t>206 Waterwijk</t>
  </si>
  <si>
    <t>207 Tussen de Vaarten Noord</t>
  </si>
  <si>
    <t>208 Tussen de Vaarten Zuid</t>
  </si>
  <si>
    <t>209 Staatsliedenwijk</t>
  </si>
  <si>
    <t>210 Kruidenwijk</t>
  </si>
  <si>
    <t>211 Stedenwijk</t>
  </si>
  <si>
    <t>212 Muziekwijk Noord</t>
  </si>
  <si>
    <t>213 Muziekwijk Zuid</t>
  </si>
  <si>
    <t>214 Literatuurwijk</t>
  </si>
  <si>
    <t>215 Noorderplassen</t>
  </si>
  <si>
    <t>Overig Almere Stad</t>
  </si>
  <si>
    <t>301 Centrum Almere Buiten</t>
  </si>
  <si>
    <t>302 Oostvaardersbuurt</t>
  </si>
  <si>
    <t>303 Seizoenenbuurt</t>
  </si>
  <si>
    <t>304 Molenbuurt</t>
  </si>
  <si>
    <t>305 Bouwmeesterbuurt</t>
  </si>
  <si>
    <t>306 Landgoederenbuurt</t>
  </si>
  <si>
    <t>307 Faunabuurt</t>
  </si>
  <si>
    <t>308 Bloemenbuurt</t>
  </si>
  <si>
    <t>309 Regenboogbuurt</t>
  </si>
  <si>
    <t>310 Indischebuurt</t>
  </si>
  <si>
    <t>311 Eilandenbuurt</t>
  </si>
  <si>
    <t>312 Stripheldenbuurt</t>
  </si>
  <si>
    <t>313 Sieradenbuurt</t>
  </si>
  <si>
    <t>Overig Almere Buiten</t>
  </si>
  <si>
    <t>401 Europakwartier</t>
  </si>
  <si>
    <t>402 Columbuskwartier</t>
  </si>
  <si>
    <t>403 Homeruskwartier</t>
  </si>
  <si>
    <t>405 Duin</t>
  </si>
  <si>
    <t>Overig Almere Poort</t>
  </si>
  <si>
    <t>502 Vogelhorst</t>
  </si>
  <si>
    <t>503 Nobelhorst</t>
  </si>
  <si>
    <t>Overig Almere Hout</t>
  </si>
  <si>
    <t xml:space="preserve">De totalen (18.296 bedrijven en 81.905 arbeidsplaatsen) zijn de totaalwaarden inclusief de cijfers gemarkeerd met ‘x’. </t>
  </si>
  <si>
    <t xml:space="preserve">126,7            </t>
  </si>
  <si>
    <t>volledig uitgegeven</t>
  </si>
  <si>
    <t/>
  </si>
  <si>
    <t xml:space="preserve">8,9            </t>
  </si>
  <si>
    <t xml:space="preserve">0,1            </t>
  </si>
  <si>
    <t xml:space="preserve">0,2            </t>
  </si>
  <si>
    <t xml:space="preserve">1,3            </t>
  </si>
  <si>
    <t xml:space="preserve">6,2            </t>
  </si>
  <si>
    <t xml:space="preserve">1,1            </t>
  </si>
  <si>
    <t xml:space="preserve">19,9            </t>
  </si>
  <si>
    <t xml:space="preserve">0,8            </t>
  </si>
  <si>
    <t xml:space="preserve">16,6            </t>
  </si>
  <si>
    <t xml:space="preserve">2,5            </t>
  </si>
  <si>
    <t xml:space="preserve">1,9            </t>
  </si>
  <si>
    <t xml:space="preserve">0,6            </t>
  </si>
  <si>
    <t xml:space="preserve">17,4            </t>
  </si>
  <si>
    <t xml:space="preserve">8,5            </t>
  </si>
  <si>
    <t xml:space="preserve">2,4            </t>
  </si>
  <si>
    <t xml:space="preserve">175,3            </t>
  </si>
  <si>
    <t>Woonwijken en overig</t>
  </si>
  <si>
    <t>472 Middenkant</t>
  </si>
  <si>
    <t>Overig en onbekend</t>
  </si>
  <si>
    <t>Hout, Pampus, Poort</t>
  </si>
  <si>
    <t>Overige en onbekend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</si>
</sst>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4">
    <font>
      <sz val="10"/>
      <name val="Arial"/>
    </font>
    <font>
      <sz val="10"/>
      <name val="Arial"/>
      <family val="2"/>
    </font>
    <font>
      <sz val="10.5"/>
      <name val="Arial"/>
      <family val="2"/>
    </font>
    <font>
      <b/>
      <sz val="10.5"/>
      <name val="Arial"/>
      <family val="2"/>
    </font>
    <font>
      <b/>
      <i/>
      <sz val="10.5"/>
      <name val="Arial"/>
      <family val="2"/>
    </font>
    <font>
      <sz val="9"/>
      <name val="Arial"/>
      <family val="2"/>
    </font>
    <font>
      <b/>
      <sz val="9"/>
      <name val="Arial"/>
      <family val="2"/>
    </font>
    <font>
      <sz val="10.5"/>
      <color indexed="23"/>
      <name val="Arial"/>
      <family val="2"/>
    </font>
    <font>
      <b/>
      <sz val="12"/>
      <name val="Arial"/>
      <family val="2"/>
    </font>
    <font>
      <i/>
      <sz val="10.5"/>
      <name val="Arial"/>
      <family val="2"/>
    </font>
    <font>
      <b/>
      <i/>
      <sz val="10.5"/>
      <name val="Arial"/>
      <family val="2"/>
    </font>
    <font>
      <i/>
      <sz val="9"/>
      <name val="Arial"/>
      <family val="2"/>
    </font>
    <font>
      <b/>
      <sz val="10.5"/>
      <color indexed="10"/>
      <name val="Arial"/>
      <family val="2"/>
    </font>
    <font>
      <b/>
      <sz val="10"/>
      <name val="Arial"/>
      <family val="2"/>
    </font>
    <font>
      <sz val="10"/>
      <name val="Arial"/>
      <family val="2"/>
    </font>
    <font>
      <b/>
      <sz val="11"/>
      <name val="Arial"/>
      <family val="2"/>
    </font>
    <font>
      <sz val="10.5"/>
      <color indexed="9"/>
      <name val="Arial"/>
      <family val="2"/>
    </font>
    <font>
      <b/>
      <sz val="10.5"/>
      <color indexed="9"/>
      <name val="Arial"/>
      <family val="2"/>
    </font>
    <font>
      <u/>
      <sz val="8.1999999999999993"/>
      <color indexed="12"/>
      <name val="Arial"/>
      <family val="2"/>
    </font>
    <font>
      <b/>
      <sz val="9"/>
      <color indexed="10"/>
      <name val="Arial"/>
      <family val="2"/>
    </font>
    <font>
      <b/>
      <sz val="10.5"/>
      <color indexed="10"/>
      <name val="Arial"/>
      <family val="2"/>
    </font>
    <font>
      <b/>
      <sz val="11"/>
      <color indexed="9"/>
      <name val="Arial"/>
      <family val="2"/>
    </font>
    <font>
      <b/>
      <sz val="10"/>
      <color indexed="9"/>
      <name val="Arial"/>
      <family val="2"/>
    </font>
    <font>
      <sz val="90"/>
      <name val="Futura Lt BT"/>
      <family val="2"/>
    </font>
    <font>
      <sz val="10"/>
      <color indexed="23"/>
      <name val="Arial"/>
      <family val="2"/>
    </font>
    <font>
      <sz val="72"/>
      <name val="Futura Lt BT"/>
      <family val="2"/>
    </font>
    <font>
      <sz val="10"/>
      <name val="Futura Lt BT"/>
      <family val="2"/>
    </font>
    <font>
      <sz val="75"/>
      <name val="Futura Lt BT"/>
      <family val="2"/>
    </font>
    <font>
      <b/>
      <sz val="28"/>
      <name val="Webdings"/>
      <family val="1"/>
      <charset val="2"/>
    </font>
    <font>
      <sz val="28"/>
      <name val="Webdings"/>
      <family val="1"/>
      <charset val="2"/>
    </font>
    <font>
      <sz val="36"/>
      <name val="Webdings"/>
      <family val="1"/>
      <charset val="2"/>
    </font>
    <font>
      <sz val="9"/>
      <color indexed="12"/>
      <name val="Arial"/>
      <family val="2"/>
    </font>
    <font>
      <vertAlign val="superscript"/>
      <sz val="10.5"/>
      <name val="Arial"/>
      <family val="2"/>
    </font>
    <font>
      <b/>
      <sz val="9"/>
      <color indexed="12"/>
      <name val="Arial"/>
      <family val="2"/>
    </font>
    <font>
      <sz val="12"/>
      <name val="Arial"/>
      <family val="2"/>
    </font>
    <font>
      <sz val="16"/>
      <name val="Arial"/>
      <family val="2"/>
    </font>
    <font>
      <u/>
      <sz val="12"/>
      <color indexed="12"/>
      <name val="Arial"/>
      <family val="2"/>
    </font>
    <font>
      <sz val="10.5"/>
      <color indexed="8"/>
      <name val="Arial"/>
      <family val="2"/>
    </font>
    <font>
      <b/>
      <sz val="13"/>
      <name val="Arial"/>
      <family val="2"/>
    </font>
    <font>
      <sz val="13"/>
      <name val="Arial"/>
      <family val="2"/>
    </font>
    <font>
      <u/>
      <sz val="12"/>
      <name val="Arial"/>
      <family val="2"/>
    </font>
    <font>
      <u/>
      <sz val="10.5"/>
      <name val="Arial"/>
      <family val="2"/>
    </font>
    <font>
      <u/>
      <vertAlign val="superscript"/>
      <sz val="10.5"/>
      <name val="Arial"/>
      <family val="2"/>
    </font>
    <font>
      <sz val="10"/>
      <color rgb="FF808080"/>
      <name val="Arial"/>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40"/>
        <bgColor indexed="64"/>
      </patternFill>
    </fill>
    <fill>
      <patternFill patternType="solid">
        <fgColor indexed="41"/>
        <bgColor indexed="64"/>
      </patternFill>
    </fill>
    <fill>
      <patternFill patternType="solid">
        <fgColor indexed="50"/>
        <bgColor indexed="64"/>
      </patternFill>
    </fill>
    <fill>
      <patternFill patternType="solid">
        <fgColor indexed="14"/>
        <bgColor indexed="64"/>
      </patternFill>
    </fill>
  </fills>
  <borders count="16">
    <border>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ashed">
        <color indexed="64"/>
      </bottom>
      <diagonal/>
    </border>
  </borders>
  <cellStyleXfs count="3">
    <xf numFmtId="0" fontId="0" fillId="0" borderId="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37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3" fillId="0" borderId="0" xfId="0" applyFont="1"/>
    <xf numFmtId="0" fontId="2" fillId="2" borderId="0" xfId="0" applyFont="1" applyFill="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xf>
    <xf numFmtId="0" fontId="5" fillId="0" borderId="0" xfId="0" applyFont="1"/>
    <xf numFmtId="0" fontId="6"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right"/>
    </xf>
    <xf numFmtId="0" fontId="7" fillId="0" borderId="0" xfId="0" applyFont="1"/>
    <xf numFmtId="3" fontId="2" fillId="2" borderId="0" xfId="0" applyNumberFormat="1" applyFont="1" applyFill="1"/>
    <xf numFmtId="3" fontId="2" fillId="0" borderId="0" xfId="0" applyNumberFormat="1" applyFont="1"/>
    <xf numFmtId="0" fontId="9" fillId="0" borderId="0" xfId="0" applyFont="1" applyAlignment="1">
      <alignment vertical="center"/>
    </xf>
    <xf numFmtId="0" fontId="12" fillId="0" borderId="0" xfId="0" applyFont="1"/>
    <xf numFmtId="0" fontId="2" fillId="0" borderId="0" xfId="0" applyFont="1" applyAlignment="1">
      <alignment horizontal="center"/>
    </xf>
    <xf numFmtId="0" fontId="10" fillId="0" borderId="0" xfId="0" applyFont="1" applyAlignment="1">
      <alignment vertical="top"/>
    </xf>
    <xf numFmtId="0" fontId="3" fillId="0" borderId="0" xfId="0" applyFont="1" applyAlignment="1"/>
    <xf numFmtId="0" fontId="2" fillId="0" borderId="0" xfId="0" applyFont="1" applyAlignment="1">
      <alignment horizontal="center" vertical="top"/>
    </xf>
    <xf numFmtId="3" fontId="6" fillId="0" borderId="0" xfId="0" applyNumberFormat="1" applyFont="1" applyAlignment="1">
      <alignment horizontal="right" vertical="center"/>
    </xf>
    <xf numFmtId="9" fontId="5" fillId="0" borderId="0" xfId="0" applyNumberFormat="1" applyFont="1" applyAlignment="1">
      <alignment horizontal="right"/>
    </xf>
    <xf numFmtId="0" fontId="5" fillId="0" borderId="0" xfId="0" applyFont="1" applyAlignment="1">
      <alignment horizontal="right" vertical="center"/>
    </xf>
    <xf numFmtId="0" fontId="15" fillId="0" borderId="0" xfId="0" applyFont="1"/>
    <xf numFmtId="0" fontId="2" fillId="0" borderId="0" xfId="0" applyFont="1" applyBorder="1"/>
    <xf numFmtId="0" fontId="14" fillId="0" borderId="0" xfId="0" applyFont="1"/>
    <xf numFmtId="0" fontId="2" fillId="0" borderId="0" xfId="0" applyFont="1" applyFill="1"/>
    <xf numFmtId="0" fontId="2" fillId="0" borderId="0" xfId="0" applyFont="1" applyFill="1" applyBorder="1" applyAlignment="1">
      <alignment horizontal="centerContinuous"/>
    </xf>
    <xf numFmtId="0" fontId="2" fillId="0" borderId="0" xfId="0" applyFont="1" applyFill="1" applyBorder="1" applyAlignment="1">
      <alignment horizontal="centerContinuous" vertical="top"/>
    </xf>
    <xf numFmtId="0" fontId="3" fillId="0" borderId="0" xfId="0" applyFont="1" applyFill="1" applyBorder="1" applyAlignment="1">
      <alignment horizontal="center" vertical="center"/>
    </xf>
    <xf numFmtId="0" fontId="2" fillId="0" borderId="0" xfId="0" applyFont="1" applyFill="1" applyBorder="1"/>
    <xf numFmtId="0" fontId="3" fillId="0" borderId="0" xfId="0" applyFont="1" applyFill="1" applyBorder="1"/>
    <xf numFmtId="0" fontId="3" fillId="0" borderId="0" xfId="0" applyFont="1" applyFill="1" applyBorder="1" applyAlignment="1"/>
    <xf numFmtId="0" fontId="10" fillId="0" borderId="0" xfId="0" applyFont="1" applyFill="1" applyBorder="1" applyAlignment="1">
      <alignment vertical="top"/>
    </xf>
    <xf numFmtId="0" fontId="10" fillId="0" borderId="0" xfId="0" applyFont="1" applyFill="1" applyBorder="1" applyAlignment="1">
      <alignment vertical="center"/>
    </xf>
    <xf numFmtId="3" fontId="2" fillId="0" borderId="0" xfId="0" applyNumberFormat="1" applyFont="1" applyFill="1" applyBorder="1"/>
    <xf numFmtId="3" fontId="3" fillId="0" borderId="0" xfId="0" applyNumberFormat="1" applyFont="1" applyFill="1" applyBorder="1"/>
    <xf numFmtId="0" fontId="17" fillId="3" borderId="0" xfId="0" applyFont="1" applyFill="1" applyAlignment="1">
      <alignment horizontal="center"/>
    </xf>
    <xf numFmtId="0" fontId="16" fillId="3" borderId="0" xfId="0" applyFont="1" applyFill="1"/>
    <xf numFmtId="0" fontId="17" fillId="3" borderId="0" xfId="0" applyFont="1" applyFill="1"/>
    <xf numFmtId="0" fontId="7" fillId="0" borderId="0" xfId="0" applyFont="1" applyBorder="1"/>
    <xf numFmtId="0" fontId="3" fillId="2" borderId="0" xfId="0" applyFont="1" applyFill="1" applyBorder="1" applyAlignment="1">
      <alignment vertical="center"/>
    </xf>
    <xf numFmtId="3" fontId="3" fillId="2" borderId="0" xfId="2" applyNumberFormat="1" applyFont="1" applyFill="1" applyBorder="1" applyAlignment="1">
      <alignment horizontal="right" vertical="center"/>
    </xf>
    <xf numFmtId="0" fontId="2" fillId="2" borderId="0" xfId="0" applyFont="1" applyFill="1" applyBorder="1"/>
    <xf numFmtId="0" fontId="7" fillId="2" borderId="0" xfId="0" applyFont="1" applyFill="1" applyBorder="1"/>
    <xf numFmtId="0" fontId="2" fillId="2" borderId="0" xfId="0" quotePrefix="1" applyFont="1" applyFill="1" applyBorder="1"/>
    <xf numFmtId="0" fontId="5" fillId="0" borderId="0" xfId="0" applyFont="1" applyFill="1"/>
    <xf numFmtId="0" fontId="6" fillId="0" borderId="0" xfId="0" applyFont="1" applyFill="1" applyAlignment="1">
      <alignment horizontal="right"/>
    </xf>
    <xf numFmtId="0" fontId="20" fillId="0" borderId="0" xfId="0" applyFont="1" applyFill="1" applyBorder="1" applyAlignment="1">
      <alignment horizontal="centerContinuous"/>
    </xf>
    <xf numFmtId="0" fontId="2" fillId="2" borderId="0" xfId="0" applyFont="1" applyFill="1" applyBorder="1" applyAlignment="1"/>
    <xf numFmtId="3" fontId="3" fillId="2" borderId="0" xfId="0" applyNumberFormat="1" applyFont="1" applyFill="1" applyBorder="1" applyAlignment="1">
      <alignment vertical="center"/>
    </xf>
    <xf numFmtId="3" fontId="2" fillId="4" borderId="0" xfId="2" applyNumberFormat="1" applyFont="1" applyFill="1" applyBorder="1" applyAlignment="1">
      <alignment horizontal="right" vertical="center"/>
    </xf>
    <xf numFmtId="9" fontId="2" fillId="4" borderId="0" xfId="2" applyFont="1" applyFill="1" applyBorder="1" applyAlignment="1">
      <alignment horizontal="right" vertical="center"/>
    </xf>
    <xf numFmtId="0" fontId="6" fillId="0" borderId="0" xfId="0" applyFont="1" applyFill="1" applyAlignment="1">
      <alignment horizontal="right" vertical="center"/>
    </xf>
    <xf numFmtId="0" fontId="21" fillId="0" borderId="0" xfId="0" applyFont="1" applyFill="1" applyAlignment="1">
      <alignment horizontal="center"/>
    </xf>
    <xf numFmtId="0" fontId="21" fillId="3" borderId="0" xfId="0" applyFont="1" applyFill="1" applyAlignment="1">
      <alignment horizontal="center"/>
    </xf>
    <xf numFmtId="0" fontId="2" fillId="4" borderId="0" xfId="0" applyFont="1" applyFill="1" applyBorder="1" applyAlignment="1">
      <alignment horizontal="center" vertical="center"/>
    </xf>
    <xf numFmtId="0" fontId="3" fillId="0" borderId="0" xfId="0" applyFont="1" applyFill="1" applyAlignment="1">
      <alignment vertical="center"/>
    </xf>
    <xf numFmtId="0" fontId="11" fillId="0" borderId="0" xfId="0" applyFont="1" applyAlignment="1">
      <alignment horizontal="right"/>
    </xf>
    <xf numFmtId="0" fontId="9" fillId="0" borderId="0" xfId="0" applyFont="1"/>
    <xf numFmtId="0" fontId="3" fillId="0" borderId="0" xfId="0" applyFont="1" applyFill="1" applyAlignment="1"/>
    <xf numFmtId="0" fontId="2" fillId="0" borderId="0" xfId="0" quotePrefix="1" applyFont="1"/>
    <xf numFmtId="0" fontId="5" fillId="0" borderId="0" xfId="0" applyFont="1" applyBorder="1"/>
    <xf numFmtId="0" fontId="0" fillId="0" borderId="0" xfId="0" applyBorder="1"/>
    <xf numFmtId="0" fontId="13" fillId="0" borderId="0" xfId="0" applyFont="1" applyBorder="1"/>
    <xf numFmtId="0" fontId="3" fillId="2" borderId="0" xfId="0" applyFont="1" applyFill="1" applyBorder="1"/>
    <xf numFmtId="1" fontId="2" fillId="2" borderId="0" xfId="0" applyNumberFormat="1" applyFont="1" applyFill="1" applyBorder="1" applyAlignment="1">
      <alignment horizontal="left"/>
    </xf>
    <xf numFmtId="3" fontId="2" fillId="2" borderId="0" xfId="0" applyNumberFormat="1" applyFont="1" applyFill="1" applyBorder="1" applyAlignment="1">
      <alignment horizontal="right"/>
    </xf>
    <xf numFmtId="0" fontId="2" fillId="2" borderId="0" xfId="0" quotePrefix="1" applyFont="1" applyFill="1"/>
    <xf numFmtId="0" fontId="2" fillId="5" borderId="2" xfId="0" applyFont="1" applyFill="1" applyBorder="1" applyAlignment="1">
      <alignment vertical="center"/>
    </xf>
    <xf numFmtId="0" fontId="2" fillId="5" borderId="2" xfId="0" applyFont="1" applyFill="1" applyBorder="1" applyAlignment="1">
      <alignment horizontal="right" vertical="center"/>
    </xf>
    <xf numFmtId="0" fontId="3" fillId="4" borderId="0" xfId="0" applyFont="1" applyFill="1" applyBorder="1" applyAlignment="1">
      <alignment vertical="center"/>
    </xf>
    <xf numFmtId="3" fontId="3" fillId="4" borderId="0" xfId="0" applyNumberFormat="1" applyFont="1" applyFill="1" applyBorder="1" applyAlignment="1">
      <alignment vertical="center"/>
    </xf>
    <xf numFmtId="0" fontId="3" fillId="6" borderId="0" xfId="0" applyFont="1" applyFill="1" applyBorder="1" applyAlignment="1">
      <alignment vertical="center"/>
    </xf>
    <xf numFmtId="1" fontId="3" fillId="6" borderId="0" xfId="0" applyNumberFormat="1" applyFont="1" applyFill="1" applyBorder="1" applyAlignment="1">
      <alignment horizontal="left" vertical="center"/>
    </xf>
    <xf numFmtId="3" fontId="3" fillId="6" borderId="0" xfId="0" applyNumberFormat="1" applyFont="1" applyFill="1" applyBorder="1" applyAlignment="1">
      <alignment vertical="center"/>
    </xf>
    <xf numFmtId="3" fontId="3" fillId="6" borderId="0" xfId="0" applyNumberFormat="1" applyFont="1" applyFill="1" applyBorder="1" applyAlignment="1">
      <alignment horizontal="right" vertical="center"/>
    </xf>
    <xf numFmtId="1" fontId="2" fillId="4" borderId="0" xfId="0" applyNumberFormat="1" applyFont="1" applyFill="1" applyBorder="1" applyAlignment="1">
      <alignment horizontal="left" vertical="center"/>
    </xf>
    <xf numFmtId="3" fontId="2" fillId="4" borderId="0" xfId="0" applyNumberFormat="1" applyFont="1" applyFill="1" applyBorder="1" applyAlignment="1">
      <alignment vertical="center"/>
    </xf>
    <xf numFmtId="0" fontId="2" fillId="4" borderId="0" xfId="0" applyFont="1" applyFill="1" applyBorder="1" applyAlignment="1">
      <alignment vertical="center"/>
    </xf>
    <xf numFmtId="0" fontId="9" fillId="4" borderId="0" xfId="0" applyFont="1" applyFill="1" applyBorder="1" applyAlignment="1">
      <alignment vertical="center"/>
    </xf>
    <xf numFmtId="3" fontId="2" fillId="4" borderId="0" xfId="2" quotePrefix="1" applyNumberFormat="1" applyFont="1" applyFill="1" applyBorder="1" applyAlignment="1">
      <alignment horizontal="right" vertical="center"/>
    </xf>
    <xf numFmtId="3" fontId="2" fillId="4" borderId="0" xfId="0" applyNumberFormat="1" applyFont="1" applyFill="1" applyBorder="1" applyAlignment="1">
      <alignment horizontal="right" vertical="center"/>
    </xf>
    <xf numFmtId="1" fontId="9" fillId="4" borderId="0" xfId="0" applyNumberFormat="1" applyFont="1" applyFill="1" applyBorder="1" applyAlignment="1">
      <alignment horizontal="left" vertical="center"/>
    </xf>
    <xf numFmtId="3" fontId="9" fillId="4" borderId="0" xfId="0" applyNumberFormat="1" applyFont="1" applyFill="1" applyBorder="1" applyAlignment="1">
      <alignment horizontal="right" vertical="center"/>
    </xf>
    <xf numFmtId="3" fontId="9" fillId="4" borderId="0" xfId="0" applyNumberFormat="1" applyFont="1" applyFill="1" applyBorder="1" applyAlignment="1">
      <alignment vertical="center"/>
    </xf>
    <xf numFmtId="9" fontId="9" fillId="4" borderId="0" xfId="0" applyNumberFormat="1" applyFont="1" applyFill="1" applyBorder="1" applyAlignment="1">
      <alignment horizontal="right" vertical="center"/>
    </xf>
    <xf numFmtId="1" fontId="2" fillId="4" borderId="0" xfId="0" quotePrefix="1" applyNumberFormat="1" applyFont="1" applyFill="1" applyBorder="1" applyAlignment="1">
      <alignment horizontal="left" vertical="center"/>
    </xf>
    <xf numFmtId="3" fontId="2" fillId="4" borderId="0" xfId="0" quotePrefix="1" applyNumberFormat="1" applyFont="1" applyFill="1" applyBorder="1" applyAlignment="1">
      <alignment horizontal="right" vertical="center"/>
    </xf>
    <xf numFmtId="0" fontId="2" fillId="7" borderId="3" xfId="0" applyFont="1" applyFill="1" applyBorder="1" applyAlignment="1">
      <alignment vertical="center"/>
    </xf>
    <xf numFmtId="0" fontId="2" fillId="7" borderId="0" xfId="0" applyFont="1" applyFill="1" applyBorder="1" applyAlignment="1">
      <alignment horizontal="center"/>
    </xf>
    <xf numFmtId="0" fontId="2" fillId="7" borderId="4" xfId="0" applyFont="1" applyFill="1" applyBorder="1" applyAlignment="1">
      <alignment horizontal="center" vertical="top"/>
    </xf>
    <xf numFmtId="0" fontId="2" fillId="7" borderId="0" xfId="0" applyFont="1" applyFill="1" applyBorder="1" applyAlignment="1">
      <alignment vertical="center"/>
    </xf>
    <xf numFmtId="0" fontId="2" fillId="7" borderId="4" xfId="0" applyFont="1" applyFill="1" applyBorder="1" applyAlignment="1">
      <alignment horizontal="center" vertical="center"/>
    </xf>
    <xf numFmtId="0" fontId="2" fillId="7" borderId="5" xfId="0" applyFont="1" applyFill="1" applyBorder="1" applyAlignment="1">
      <alignment vertical="center"/>
    </xf>
    <xf numFmtId="0" fontId="2" fillId="7" borderId="6" xfId="0" applyFont="1" applyFill="1" applyBorder="1" applyAlignment="1">
      <alignment vertical="center"/>
    </xf>
    <xf numFmtId="0" fontId="2" fillId="7" borderId="7" xfId="0" applyFont="1" applyFill="1" applyBorder="1" applyAlignment="1">
      <alignment horizontal="center" vertical="center"/>
    </xf>
    <xf numFmtId="0" fontId="3" fillId="8" borderId="0" xfId="0" applyFont="1" applyFill="1" applyBorder="1" applyAlignment="1">
      <alignment horizontal="center" vertical="center"/>
    </xf>
    <xf numFmtId="3" fontId="2" fillId="8" borderId="0" xfId="0" applyNumberFormat="1" applyFont="1" applyFill="1" applyBorder="1" applyAlignment="1">
      <alignment vertical="center"/>
    </xf>
    <xf numFmtId="3" fontId="2" fillId="8" borderId="0" xfId="2" applyNumberFormat="1" applyFont="1" applyFill="1" applyBorder="1" applyAlignment="1">
      <alignment horizontal="right" vertical="center"/>
    </xf>
    <xf numFmtId="9" fontId="2" fillId="8" borderId="0" xfId="2" applyFont="1" applyFill="1" applyBorder="1" applyAlignment="1">
      <alignment horizontal="right" vertical="center"/>
    </xf>
    <xf numFmtId="0" fontId="10" fillId="8" borderId="4" xfId="0" applyFont="1" applyFill="1" applyBorder="1" applyAlignment="1">
      <alignment vertical="center"/>
    </xf>
    <xf numFmtId="0" fontId="9" fillId="8" borderId="4" xfId="0" applyFont="1" applyFill="1" applyBorder="1" applyAlignment="1">
      <alignment vertical="center"/>
    </xf>
    <xf numFmtId="9" fontId="9" fillId="8" borderId="4" xfId="2" applyFont="1" applyFill="1" applyBorder="1" applyAlignment="1">
      <alignment horizontal="right" vertical="center"/>
    </xf>
    <xf numFmtId="9" fontId="10" fillId="8" borderId="4" xfId="2" applyFont="1" applyFill="1" applyBorder="1" applyAlignment="1">
      <alignment horizontal="right" vertical="center"/>
    </xf>
    <xf numFmtId="0" fontId="3" fillId="8" borderId="0" xfId="0" applyFont="1" applyFill="1" applyBorder="1" applyAlignment="1">
      <alignment horizontal="left" vertical="center"/>
    </xf>
    <xf numFmtId="164" fontId="3" fillId="8" borderId="0" xfId="2" applyNumberFormat="1" applyFont="1" applyFill="1" applyBorder="1" applyAlignment="1">
      <alignment horizontal="right" vertical="center"/>
    </xf>
    <xf numFmtId="165" fontId="2" fillId="8" borderId="0" xfId="2" applyNumberFormat="1" applyFont="1" applyFill="1" applyBorder="1" applyAlignment="1">
      <alignment horizontal="right" vertical="center"/>
    </xf>
    <xf numFmtId="0" fontId="3" fillId="8" borderId="0" xfId="0" applyFont="1" applyFill="1" applyBorder="1" applyAlignment="1">
      <alignment vertical="center"/>
    </xf>
    <xf numFmtId="164" fontId="2" fillId="8" borderId="0" xfId="2" applyNumberFormat="1" applyFont="1" applyFill="1" applyBorder="1" applyAlignment="1">
      <alignment horizontal="right" vertical="center"/>
    </xf>
    <xf numFmtId="0" fontId="9" fillId="8" borderId="0" xfId="0" applyFont="1" applyFill="1" applyBorder="1" applyAlignment="1">
      <alignment vertical="center"/>
    </xf>
    <xf numFmtId="3" fontId="9" fillId="8" borderId="0" xfId="2" applyNumberFormat="1" applyFont="1" applyFill="1" applyBorder="1" applyAlignment="1">
      <alignment horizontal="right" vertical="center"/>
    </xf>
    <xf numFmtId="164" fontId="9" fillId="8" borderId="0" xfId="2" applyNumberFormat="1" applyFont="1" applyFill="1" applyBorder="1" applyAlignment="1">
      <alignment horizontal="right" vertical="center"/>
    </xf>
    <xf numFmtId="0" fontId="0" fillId="0" borderId="0" xfId="0" applyAlignment="1">
      <alignment horizontal="center"/>
    </xf>
    <xf numFmtId="0" fontId="22" fillId="3" borderId="0" xfId="0" applyFont="1" applyFill="1"/>
    <xf numFmtId="0" fontId="0" fillId="0" borderId="0" xfId="0" applyFill="1"/>
    <xf numFmtId="49" fontId="0" fillId="0" borderId="0" xfId="0" applyNumberFormat="1"/>
    <xf numFmtId="0" fontId="0" fillId="0" borderId="0" xfId="0" quotePrefix="1"/>
    <xf numFmtId="0" fontId="0" fillId="2" borderId="5" xfId="0" applyFill="1" applyBorder="1"/>
    <xf numFmtId="0" fontId="0" fillId="2" borderId="3" xfId="0" applyFill="1" applyBorder="1"/>
    <xf numFmtId="0" fontId="0" fillId="2" borderId="3" xfId="0" applyFill="1" applyBorder="1" applyAlignment="1">
      <alignment horizontal="center"/>
    </xf>
    <xf numFmtId="0" fontId="0" fillId="2" borderId="8" xfId="0" applyFill="1" applyBorder="1"/>
    <xf numFmtId="0" fontId="0" fillId="2" borderId="6" xfId="0" applyFill="1" applyBorder="1"/>
    <xf numFmtId="0" fontId="0" fillId="2" borderId="0" xfId="0" applyFill="1" applyBorder="1"/>
    <xf numFmtId="0" fontId="0" fillId="2" borderId="1" xfId="0" applyFill="1" applyBorder="1"/>
    <xf numFmtId="0" fontId="0" fillId="2" borderId="0" xfId="0" applyFill="1" applyBorder="1" applyAlignment="1">
      <alignment horizontal="center"/>
    </xf>
    <xf numFmtId="0" fontId="0" fillId="2" borderId="7" xfId="0" applyFill="1" applyBorder="1"/>
    <xf numFmtId="0" fontId="0" fillId="2" borderId="4" xfId="0" applyFill="1" applyBorder="1"/>
    <xf numFmtId="0" fontId="0" fillId="2" borderId="4" xfId="0" applyFill="1" applyBorder="1" applyAlignment="1">
      <alignment horizontal="center"/>
    </xf>
    <xf numFmtId="0" fontId="0" fillId="2" borderId="9" xfId="0" applyFill="1" applyBorder="1"/>
    <xf numFmtId="0" fontId="13" fillId="5" borderId="10" xfId="0" applyFont="1" applyFill="1" applyBorder="1" applyAlignment="1">
      <alignment horizontal="center"/>
    </xf>
    <xf numFmtId="0" fontId="0" fillId="5" borderId="0" xfId="0" applyFill="1" applyBorder="1" applyAlignment="1">
      <alignment horizontal="center"/>
    </xf>
    <xf numFmtId="0" fontId="13" fillId="5" borderId="0" xfId="0" applyFont="1" applyFill="1" applyBorder="1" applyAlignment="1">
      <alignment horizontal="center" vertical="center"/>
    </xf>
    <xf numFmtId="0" fontId="0" fillId="5" borderId="0" xfId="0" applyFill="1" applyBorder="1" applyAlignment="1">
      <alignment horizontal="center" vertical="center"/>
    </xf>
    <xf numFmtId="0" fontId="13" fillId="5" borderId="0" xfId="0" applyFont="1" applyFill="1" applyBorder="1" applyAlignment="1">
      <alignment horizontal="center"/>
    </xf>
    <xf numFmtId="0" fontId="0" fillId="5" borderId="0" xfId="0" applyFill="1" applyBorder="1" applyAlignment="1">
      <alignment horizontal="center" vertical="top"/>
    </xf>
    <xf numFmtId="0" fontId="13" fillId="5" borderId="13" xfId="0" applyFont="1" applyFill="1" applyBorder="1" applyAlignment="1">
      <alignment horizontal="center"/>
    </xf>
    <xf numFmtId="0" fontId="13" fillId="5" borderId="12" xfId="0" applyFont="1" applyFill="1" applyBorder="1" applyAlignment="1">
      <alignment horizontal="center" vertical="top"/>
    </xf>
    <xf numFmtId="0" fontId="13" fillId="5" borderId="14" xfId="0" applyFont="1" applyFill="1" applyBorder="1" applyAlignment="1">
      <alignment horizontal="center" vertical="top"/>
    </xf>
    <xf numFmtId="0" fontId="0" fillId="2" borderId="0" xfId="0" applyFill="1"/>
    <xf numFmtId="0" fontId="0" fillId="2" borderId="0" xfId="0" applyFill="1" applyAlignment="1">
      <alignment horizontal="center"/>
    </xf>
    <xf numFmtId="3" fontId="0" fillId="2" borderId="0" xfId="0" applyNumberFormat="1" applyFill="1"/>
    <xf numFmtId="0" fontId="15" fillId="0" borderId="4" xfId="0" applyFont="1" applyBorder="1"/>
    <xf numFmtId="0" fontId="15" fillId="0" borderId="0" xfId="0" applyFont="1" applyAlignment="1">
      <alignment horizontal="left"/>
    </xf>
    <xf numFmtId="0" fontId="15" fillId="0" borderId="0" xfId="0" applyFont="1" applyAlignment="1">
      <alignment horizontal="right"/>
    </xf>
    <xf numFmtId="0" fontId="21" fillId="3" borderId="0" xfId="0" applyFont="1" applyFill="1"/>
    <xf numFmtId="0" fontId="2" fillId="4" borderId="0" xfId="0" applyFont="1" applyFill="1" applyBorder="1" applyAlignment="1">
      <alignment horizontal="right" vertical="center"/>
    </xf>
    <xf numFmtId="0" fontId="2" fillId="4" borderId="0" xfId="0" applyFont="1" applyFill="1" applyBorder="1" applyAlignment="1">
      <alignment horizontal="left" vertical="center"/>
    </xf>
    <xf numFmtId="0" fontId="2" fillId="2" borderId="0" xfId="0" applyFont="1" applyFill="1" applyAlignment="1">
      <alignment horizontal="left"/>
    </xf>
    <xf numFmtId="0" fontId="2" fillId="2" borderId="0" xfId="0" applyFont="1" applyFill="1" applyAlignment="1">
      <alignment horizontal="right"/>
    </xf>
    <xf numFmtId="0" fontId="2" fillId="0" borderId="0" xfId="0" applyFont="1" applyAlignment="1">
      <alignment horizontal="left"/>
    </xf>
    <xf numFmtId="0" fontId="2" fillId="0" borderId="0" xfId="0" applyFont="1" applyAlignment="1">
      <alignment horizontal="right"/>
    </xf>
    <xf numFmtId="0" fontId="2" fillId="5" borderId="0" xfId="0" applyFont="1" applyFill="1" applyBorder="1" applyAlignment="1">
      <alignment vertical="center"/>
    </xf>
    <xf numFmtId="0" fontId="2" fillId="5" borderId="2" xfId="0" quotePrefix="1" applyFont="1" applyFill="1" applyBorder="1" applyAlignment="1">
      <alignment horizontal="left" vertical="center"/>
    </xf>
    <xf numFmtId="0" fontId="2" fillId="5" borderId="4" xfId="0" applyFont="1" applyFill="1" applyBorder="1" applyAlignment="1">
      <alignment vertical="center"/>
    </xf>
    <xf numFmtId="0" fontId="2" fillId="5" borderId="3" xfId="0" applyFont="1" applyFill="1" applyBorder="1" applyAlignment="1">
      <alignment vertical="center"/>
    </xf>
    <xf numFmtId="9" fontId="3" fillId="6" borderId="0" xfId="2" applyFont="1" applyFill="1" applyBorder="1" applyAlignment="1">
      <alignment vertical="center"/>
    </xf>
    <xf numFmtId="3" fontId="2" fillId="0" borderId="0" xfId="0" applyNumberFormat="1" applyFont="1" applyAlignment="1">
      <alignment vertical="center"/>
    </xf>
    <xf numFmtId="9" fontId="3" fillId="6" borderId="0" xfId="2" applyFont="1" applyFill="1" applyBorder="1" applyAlignment="1">
      <alignment horizontal="right" vertical="center"/>
    </xf>
    <xf numFmtId="0" fontId="3" fillId="5" borderId="0" xfId="0" applyFont="1" applyFill="1" applyBorder="1" applyAlignment="1">
      <alignment vertical="center"/>
    </xf>
    <xf numFmtId="1" fontId="3" fillId="5" borderId="0" xfId="0" applyNumberFormat="1" applyFont="1" applyFill="1" applyBorder="1" applyAlignment="1">
      <alignment horizontal="left" vertical="center"/>
    </xf>
    <xf numFmtId="3" fontId="3" fillId="5" borderId="0" xfId="0" applyNumberFormat="1" applyFont="1" applyFill="1" applyBorder="1" applyAlignment="1">
      <alignment horizontal="right" vertical="center"/>
    </xf>
    <xf numFmtId="9" fontId="3" fillId="5" borderId="0" xfId="2" applyFont="1" applyFill="1" applyBorder="1" applyAlignment="1">
      <alignment vertical="center"/>
    </xf>
    <xf numFmtId="3" fontId="3" fillId="5" borderId="0" xfId="0" applyNumberFormat="1" applyFont="1" applyFill="1" applyBorder="1" applyAlignment="1">
      <alignment vertical="center"/>
    </xf>
    <xf numFmtId="0" fontId="2" fillId="2" borderId="0" xfId="0" applyFont="1" applyFill="1" applyBorder="1" applyAlignment="1">
      <alignment vertical="center"/>
    </xf>
    <xf numFmtId="3" fontId="2" fillId="2" borderId="0" xfId="0" applyNumberFormat="1" applyFont="1" applyFill="1" applyBorder="1" applyAlignment="1">
      <alignment vertical="center"/>
    </xf>
    <xf numFmtId="3" fontId="2" fillId="2" borderId="0" xfId="0" applyNumberFormat="1" applyFont="1" applyFill="1" applyBorder="1" applyAlignment="1">
      <alignment horizontal="left" vertical="center"/>
    </xf>
    <xf numFmtId="3" fontId="2" fillId="2" borderId="0" xfId="0" applyNumberFormat="1" applyFont="1" applyFill="1" applyBorder="1" applyAlignment="1">
      <alignment horizontal="right" vertical="center"/>
    </xf>
    <xf numFmtId="0" fontId="2" fillId="2" borderId="0" xfId="0" applyFont="1" applyFill="1" applyBorder="1" applyAlignment="1">
      <alignment horizontal="left"/>
    </xf>
    <xf numFmtId="0" fontId="2" fillId="2" borderId="0" xfId="0" applyFont="1" applyFill="1" applyBorder="1" applyAlignment="1">
      <alignment horizontal="right"/>
    </xf>
    <xf numFmtId="0" fontId="19" fillId="0" borderId="0" xfId="0" applyFont="1" applyAlignment="1">
      <alignment vertical="center"/>
    </xf>
    <xf numFmtId="0" fontId="31" fillId="0" borderId="0" xfId="0" applyFont="1" applyAlignment="1">
      <alignment vertical="center"/>
    </xf>
    <xf numFmtId="0" fontId="2" fillId="5" borderId="3" xfId="0" applyFont="1" applyFill="1" applyBorder="1" applyAlignment="1">
      <alignment horizontal="centerContinuous"/>
    </xf>
    <xf numFmtId="0" fontId="2" fillId="5" borderId="4" xfId="0" applyFont="1" applyFill="1" applyBorder="1" applyAlignment="1">
      <alignment horizontal="centerContinuous"/>
    </xf>
    <xf numFmtId="0" fontId="17" fillId="3" borderId="0" xfId="0" applyFont="1" applyFill="1" applyAlignment="1">
      <alignment horizontal="right"/>
    </xf>
    <xf numFmtId="0" fontId="2" fillId="0" borderId="0" xfId="0" applyFont="1" applyFill="1" applyBorder="1" applyAlignment="1">
      <alignment vertical="center"/>
    </xf>
    <xf numFmtId="0" fontId="17" fillId="3" borderId="0" xfId="0" applyFont="1" applyFill="1" applyAlignment="1">
      <alignment horizontal="left"/>
    </xf>
    <xf numFmtId="9" fontId="2" fillId="4" borderId="0" xfId="0" applyNumberFormat="1" applyFont="1" applyFill="1" applyBorder="1" applyAlignment="1">
      <alignment horizontal="right" vertical="center"/>
    </xf>
    <xf numFmtId="3" fontId="2" fillId="4" borderId="0" xfId="0" applyNumberFormat="1" applyFont="1" applyFill="1" applyBorder="1" applyAlignment="1">
      <alignment horizontal="left" vertical="center"/>
    </xf>
    <xf numFmtId="0" fontId="32" fillId="4" borderId="0" xfId="0" applyFont="1" applyFill="1" applyBorder="1" applyAlignment="1">
      <alignment horizontal="right" vertical="center"/>
    </xf>
    <xf numFmtId="3" fontId="3" fillId="5" borderId="0" xfId="0" applyNumberFormat="1" applyFont="1" applyFill="1" applyBorder="1" applyAlignment="1">
      <alignment horizontal="left" vertical="center"/>
    </xf>
    <xf numFmtId="9" fontId="3" fillId="5" borderId="0" xfId="2" applyFont="1" applyFill="1" applyBorder="1" applyAlignment="1">
      <alignment horizontal="right" vertical="center"/>
    </xf>
    <xf numFmtId="0" fontId="32" fillId="5" borderId="0" xfId="0" applyFont="1" applyFill="1" applyBorder="1" applyAlignment="1">
      <alignment horizontal="right" vertical="center"/>
    </xf>
    <xf numFmtId="0" fontId="2" fillId="2" borderId="0" xfId="0" applyFont="1" applyFill="1" applyBorder="1" applyAlignment="1">
      <alignment horizontal="right" vertical="center"/>
    </xf>
    <xf numFmtId="3" fontId="2" fillId="2" borderId="0" xfId="0" applyNumberFormat="1" applyFont="1" applyFill="1" applyBorder="1" applyAlignment="1">
      <alignment horizontal="left"/>
    </xf>
    <xf numFmtId="3" fontId="5" fillId="0" borderId="0" xfId="0" applyNumberFormat="1" applyFont="1" applyAlignment="1">
      <alignment horizontal="right"/>
    </xf>
    <xf numFmtId="0" fontId="0" fillId="0" borderId="0" xfId="0" applyAlignment="1"/>
    <xf numFmtId="0" fontId="3" fillId="5" borderId="3" xfId="0" applyFont="1" applyFill="1" applyBorder="1" applyAlignment="1">
      <alignment vertical="center"/>
    </xf>
    <xf numFmtId="0" fontId="3" fillId="5" borderId="3" xfId="0" applyFont="1" applyFill="1" applyBorder="1" applyAlignment="1">
      <alignment horizontal="left" vertical="center"/>
    </xf>
    <xf numFmtId="0" fontId="3" fillId="5" borderId="3" xfId="0" quotePrefix="1" applyFont="1" applyFill="1" applyBorder="1" applyAlignment="1">
      <alignment horizontal="centerContinuous" vertical="center"/>
    </xf>
    <xf numFmtId="0" fontId="3" fillId="5" borderId="4" xfId="0" applyFont="1" applyFill="1" applyBorder="1" applyAlignment="1">
      <alignment vertical="center"/>
    </xf>
    <xf numFmtId="0" fontId="3" fillId="5" borderId="4" xfId="0" applyFont="1" applyFill="1" applyBorder="1" applyAlignment="1">
      <alignment horizontal="right" vertical="center"/>
    </xf>
    <xf numFmtId="0" fontId="0" fillId="2" borderId="0" xfId="0" applyFill="1" applyBorder="1" applyAlignment="1"/>
    <xf numFmtId="0" fontId="33" fillId="0" borderId="0" xfId="0" applyFont="1" applyAlignment="1">
      <alignment vertical="center"/>
    </xf>
    <xf numFmtId="0" fontId="11" fillId="0" borderId="0" xfId="0" applyFont="1" applyAlignment="1">
      <alignment horizontal="right" vertical="center"/>
    </xf>
    <xf numFmtId="0" fontId="34" fillId="0" borderId="0" xfId="0" applyFont="1" applyFill="1" applyBorder="1"/>
    <xf numFmtId="0" fontId="0" fillId="0" borderId="0" xfId="0" applyFill="1" applyBorder="1"/>
    <xf numFmtId="0" fontId="35" fillId="0" borderId="0" xfId="0" applyFont="1" applyFill="1" applyBorder="1"/>
    <xf numFmtId="0" fontId="36" fillId="0" borderId="0" xfId="1" applyFont="1" applyFill="1" applyBorder="1" applyAlignment="1" applyProtection="1"/>
    <xf numFmtId="0" fontId="37" fillId="9" borderId="0" xfId="1" applyFont="1" applyFill="1" applyAlignment="1" applyProtection="1">
      <alignment horizontal="center" vertical="center" wrapText="1"/>
    </xf>
    <xf numFmtId="0" fontId="2" fillId="8" borderId="0" xfId="0" applyFont="1" applyFill="1" applyBorder="1" applyAlignment="1">
      <alignment vertical="center"/>
    </xf>
    <xf numFmtId="3" fontId="2" fillId="8" borderId="0" xfId="0" applyNumberFormat="1" applyFont="1" applyFill="1" applyBorder="1" applyAlignment="1">
      <alignment horizontal="left" vertical="center"/>
    </xf>
    <xf numFmtId="0" fontId="14" fillId="2" borderId="0" xfId="0" applyFont="1" applyFill="1"/>
    <xf numFmtId="0" fontId="3" fillId="2" borderId="0" xfId="0" applyFont="1" applyFill="1"/>
    <xf numFmtId="0" fontId="2" fillId="2" borderId="0" xfId="0" applyFont="1" applyFill="1" applyAlignment="1">
      <alignment horizont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xf numFmtId="0" fontId="8" fillId="0" borderId="0" xfId="0" applyFont="1"/>
    <xf numFmtId="0" fontId="17" fillId="0" borderId="0" xfId="0" applyFont="1" applyFill="1"/>
    <xf numFmtId="0" fontId="2" fillId="4" borderId="0" xfId="0" applyNumberFormat="1" applyFont="1" applyFill="1" applyBorder="1" applyAlignment="1">
      <alignment vertical="center"/>
    </xf>
    <xf numFmtId="0" fontId="2" fillId="4" borderId="0" xfId="0" applyNumberFormat="1" applyFont="1" applyFill="1" applyBorder="1" applyAlignment="1">
      <alignment horizontal="right" vertical="center"/>
    </xf>
    <xf numFmtId="0" fontId="2" fillId="4" borderId="0" xfId="2" applyNumberFormat="1" applyFont="1" applyFill="1" applyBorder="1" applyAlignment="1">
      <alignment horizontal="right" vertical="center"/>
    </xf>
    <xf numFmtId="3" fontId="2" fillId="4" borderId="0" xfId="2" applyNumberFormat="1" applyFont="1" applyFill="1" applyBorder="1" applyAlignment="1">
      <alignment vertical="center"/>
    </xf>
    <xf numFmtId="0" fontId="2" fillId="4" borderId="0" xfId="2" applyNumberFormat="1" applyFont="1" applyFill="1" applyBorder="1" applyAlignment="1">
      <alignment vertical="center"/>
    </xf>
    <xf numFmtId="3" fontId="3" fillId="5" borderId="0" xfId="0" quotePrefix="1" applyNumberFormat="1" applyFont="1" applyFill="1" applyBorder="1" applyAlignment="1">
      <alignment horizontal="right" vertical="center"/>
    </xf>
    <xf numFmtId="0" fontId="5" fillId="2" borderId="0" xfId="0" applyFont="1" applyFill="1" applyBorder="1"/>
    <xf numFmtId="0" fontId="38" fillId="5" borderId="2" xfId="0" applyFont="1" applyFill="1" applyBorder="1" applyAlignment="1">
      <alignment vertical="center"/>
    </xf>
    <xf numFmtId="0" fontId="2" fillId="8" borderId="0" xfId="0" applyFont="1" applyFill="1" applyBorder="1" applyAlignment="1">
      <alignment horizontal="center" vertical="center"/>
    </xf>
    <xf numFmtId="3" fontId="0" fillId="0" borderId="0" xfId="0" applyNumberFormat="1"/>
    <xf numFmtId="0" fontId="1" fillId="2" borderId="0" xfId="0" applyFont="1" applyFill="1"/>
    <xf numFmtId="0" fontId="15" fillId="3" borderId="0" xfId="0" applyFont="1" applyFill="1"/>
    <xf numFmtId="0" fontId="21" fillId="0" borderId="0" xfId="0" applyFont="1" applyFill="1"/>
    <xf numFmtId="0" fontId="7" fillId="0" borderId="0" xfId="0" applyFont="1" applyFill="1"/>
    <xf numFmtId="0" fontId="40" fillId="0" borderId="0" xfId="1" applyFont="1" applyFill="1" applyBorder="1" applyAlignment="1" applyProtection="1"/>
    <xf numFmtId="0" fontId="1" fillId="5" borderId="15" xfId="0" applyFont="1" applyFill="1" applyBorder="1" applyAlignment="1">
      <alignment horizontal="center" vertical="top"/>
    </xf>
    <xf numFmtId="0" fontId="2" fillId="0" borderId="0" xfId="0" applyFont="1" applyFill="1" applyBorder="1" applyAlignment="1">
      <alignment horizontal="left"/>
    </xf>
    <xf numFmtId="0" fontId="2" fillId="0" borderId="0" xfId="0" applyFont="1" applyFill="1" applyBorder="1" applyAlignment="1">
      <alignment horizontal="right"/>
    </xf>
    <xf numFmtId="3" fontId="3" fillId="10" borderId="0" xfId="0" applyNumberFormat="1" applyFont="1" applyFill="1" applyBorder="1" applyAlignment="1">
      <alignment vertical="center"/>
    </xf>
    <xf numFmtId="3" fontId="3" fillId="10" borderId="0" xfId="2" applyNumberFormat="1" applyFont="1" applyFill="1" applyBorder="1" applyAlignment="1">
      <alignment horizontal="right" vertical="center"/>
    </xf>
    <xf numFmtId="9" fontId="3" fillId="10" borderId="0" xfId="2" applyFont="1" applyFill="1" applyBorder="1" applyAlignment="1">
      <alignment horizontal="right" vertical="center"/>
    </xf>
    <xf numFmtId="3" fontId="6" fillId="0" borderId="0" xfId="0" applyNumberFormat="1" applyFont="1" applyAlignment="1">
      <alignment horizontal="right"/>
    </xf>
    <xf numFmtId="0" fontId="0" fillId="5" borderId="0" xfId="0" applyFill="1" applyBorder="1" applyAlignment="1"/>
    <xf numFmtId="0" fontId="2" fillId="5" borderId="0" xfId="0" applyFont="1" applyFill="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3" fontId="7" fillId="0" borderId="0" xfId="0" applyNumberFormat="1" applyFont="1"/>
    <xf numFmtId="0" fontId="3" fillId="5" borderId="2" xfId="0" quotePrefix="1" applyFont="1" applyFill="1" applyBorder="1" applyAlignment="1">
      <alignment horizontal="right" vertical="center"/>
    </xf>
    <xf numFmtId="0" fontId="3" fillId="5" borderId="2" xfId="0" applyFont="1" applyFill="1" applyBorder="1" applyAlignment="1">
      <alignment horizontal="right" vertical="center"/>
    </xf>
    <xf numFmtId="0" fontId="3" fillId="5" borderId="2" xfId="0" applyFont="1" applyFill="1" applyBorder="1" applyAlignment="1">
      <alignment horizontal="centerContinuous" vertical="center"/>
    </xf>
    <xf numFmtId="0" fontId="3" fillId="5" borderId="2" xfId="0" quotePrefix="1" applyFont="1" applyFill="1" applyBorder="1" applyAlignment="1">
      <alignment horizontal="centerContinuous" vertical="center"/>
    </xf>
    <xf numFmtId="0" fontId="3" fillId="5" borderId="3" xfId="0" applyFont="1" applyFill="1" applyBorder="1" applyAlignment="1">
      <alignment horizontal="centerContinuous" vertical="center"/>
    </xf>
    <xf numFmtId="0" fontId="3" fillId="5" borderId="4" xfId="0" quotePrefix="1" applyFont="1" applyFill="1" applyBorder="1" applyAlignment="1">
      <alignment horizontal="right" vertical="center"/>
    </xf>
    <xf numFmtId="0" fontId="2" fillId="0" borderId="0" xfId="0" applyFont="1" applyAlignment="1">
      <alignment vertical="top" wrapText="1"/>
    </xf>
    <xf numFmtId="0" fontId="2" fillId="2" borderId="0" xfId="0" applyFont="1" applyFill="1" applyBorder="1" applyAlignment="1">
      <alignment vertical="top"/>
    </xf>
    <xf numFmtId="0" fontId="2" fillId="2" borderId="0" xfId="0" applyFont="1" applyFill="1" applyBorder="1" applyAlignment="1">
      <alignment horizontal="left" vertical="top"/>
    </xf>
    <xf numFmtId="0" fontId="2" fillId="2" borderId="0" xfId="0" applyFont="1" applyFill="1" applyBorder="1" applyAlignment="1">
      <alignment horizontal="right" vertical="top"/>
    </xf>
    <xf numFmtId="3" fontId="2" fillId="2" borderId="0" xfId="0" applyNumberFormat="1" applyFont="1" applyFill="1" applyBorder="1" applyAlignment="1">
      <alignment horizontal="right" vertical="top"/>
    </xf>
    <xf numFmtId="0" fontId="3" fillId="5" borderId="3" xfId="0" applyFont="1" applyFill="1" applyBorder="1" applyAlignment="1">
      <alignment horizontal="right" vertical="center"/>
    </xf>
    <xf numFmtId="3" fontId="3" fillId="5" borderId="0" xfId="2" applyNumberFormat="1" applyFont="1" applyFill="1" applyBorder="1" applyAlignment="1">
      <alignment horizontal="right" vertical="center"/>
    </xf>
    <xf numFmtId="3" fontId="32" fillId="5" borderId="0" xfId="0" applyNumberFormat="1" applyFont="1" applyFill="1" applyBorder="1" applyAlignment="1">
      <alignment horizontal="right" vertical="center"/>
    </xf>
    <xf numFmtId="1" fontId="2" fillId="4" borderId="0" xfId="2" applyNumberFormat="1" applyFont="1" applyFill="1" applyBorder="1" applyAlignment="1">
      <alignment horizontal="right" vertical="center"/>
    </xf>
    <xf numFmtId="0" fontId="0" fillId="5" borderId="0" xfId="0" applyFill="1" applyAlignment="1">
      <alignment vertical="center"/>
    </xf>
    <xf numFmtId="0" fontId="15" fillId="0" borderId="0" xfId="0" applyFont="1" applyAlignment="1"/>
    <xf numFmtId="0" fontId="37" fillId="9" borderId="0" xfId="1" applyFont="1" applyFill="1" applyAlignment="1" applyProtection="1">
      <alignment horizontal="center" wrapText="1"/>
    </xf>
    <xf numFmtId="0" fontId="17" fillId="3" borderId="0" xfId="0" applyFont="1" applyFill="1" applyAlignment="1"/>
    <xf numFmtId="0" fontId="2" fillId="2" borderId="0" xfId="0" applyFont="1" applyFill="1" applyAlignment="1">
      <alignment vertical="top"/>
    </xf>
    <xf numFmtId="0" fontId="2" fillId="0" borderId="0" xfId="0" applyFont="1" applyFill="1" applyAlignment="1">
      <alignment vertical="top" wrapText="1"/>
    </xf>
    <xf numFmtId="0" fontId="32" fillId="4" borderId="0" xfId="0" applyFont="1" applyFill="1" applyBorder="1" applyAlignment="1">
      <alignment vertical="center"/>
    </xf>
    <xf numFmtId="0" fontId="0" fillId="0" borderId="0" xfId="0" applyFont="1" applyFill="1" applyBorder="1"/>
    <xf numFmtId="0" fontId="0"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vertical="center"/>
    </xf>
    <xf numFmtId="0" fontId="13" fillId="5" borderId="2" xfId="0" applyFont="1" applyFill="1" applyBorder="1" applyAlignment="1">
      <alignment horizontal="centerContinuous" vertical="center"/>
    </xf>
    <xf numFmtId="0" fontId="3" fillId="5" borderId="3" xfId="0" quotePrefix="1" applyFont="1" applyFill="1" applyBorder="1" applyAlignment="1">
      <alignment vertical="center"/>
    </xf>
    <xf numFmtId="0" fontId="3" fillId="5" borderId="4" xfId="0" quotePrefix="1" applyFont="1" applyFill="1" applyBorder="1" applyAlignment="1">
      <alignment vertical="center"/>
    </xf>
    <xf numFmtId="0" fontId="3" fillId="5" borderId="0" xfId="0" quotePrefix="1" applyFont="1" applyFill="1" applyBorder="1" applyAlignment="1">
      <alignment vertical="center"/>
    </xf>
    <xf numFmtId="0" fontId="8" fillId="0" borderId="4" xfId="0" applyFont="1" applyBorder="1"/>
    <xf numFmtId="0" fontId="8" fillId="0" borderId="0" xfId="0" applyFont="1" applyAlignment="1">
      <alignment horizontal="left"/>
    </xf>
    <xf numFmtId="0" fontId="3" fillId="5" borderId="4" xfId="0" applyFont="1" applyFill="1" applyBorder="1" applyAlignment="1">
      <alignment horizontal="left" vertical="top"/>
    </xf>
    <xf numFmtId="0" fontId="3" fillId="7" borderId="3" xfId="0" applyFont="1" applyFill="1" applyBorder="1" applyAlignment="1">
      <alignment horizontal="centerContinuous" vertical="center"/>
    </xf>
    <xf numFmtId="0" fontId="3" fillId="7" borderId="3" xfId="0" applyFont="1" applyFill="1" applyBorder="1" applyAlignment="1">
      <alignment vertical="center"/>
    </xf>
    <xf numFmtId="3" fontId="3" fillId="7" borderId="3" xfId="0" applyNumberFormat="1" applyFont="1" applyFill="1" applyBorder="1" applyAlignment="1">
      <alignment horizontal="centerContinuous" vertical="center"/>
    </xf>
    <xf numFmtId="0" fontId="3" fillId="7" borderId="0" xfId="0" applyFont="1" applyFill="1" applyBorder="1" applyAlignment="1">
      <alignment vertical="center"/>
    </xf>
    <xf numFmtId="0" fontId="3" fillId="7" borderId="4" xfId="0" applyFont="1" applyFill="1" applyBorder="1" applyAlignment="1">
      <alignment vertical="center"/>
    </xf>
    <xf numFmtId="16" fontId="3" fillId="7" borderId="3" xfId="0" applyNumberFormat="1" applyFont="1" applyFill="1" applyBorder="1" applyAlignment="1">
      <alignment horizontal="right" vertical="center"/>
    </xf>
    <xf numFmtId="0" fontId="3" fillId="7" borderId="3" xfId="0" applyFont="1" applyFill="1" applyBorder="1" applyAlignment="1">
      <alignment horizontal="right" vertical="center"/>
    </xf>
    <xf numFmtId="16" fontId="3" fillId="7" borderId="4" xfId="0" applyNumberFormat="1" applyFont="1" applyFill="1" applyBorder="1" applyAlignment="1">
      <alignment horizontal="right" vertical="center"/>
    </xf>
    <xf numFmtId="0" fontId="3" fillId="7" borderId="4" xfId="0" applyFont="1" applyFill="1" applyBorder="1" applyAlignment="1">
      <alignment horizontal="right" vertical="center"/>
    </xf>
    <xf numFmtId="0" fontId="3" fillId="7" borderId="0" xfId="0" applyFont="1" applyFill="1" applyBorder="1" applyAlignment="1">
      <alignment horizontal="right" vertical="center"/>
    </xf>
    <xf numFmtId="0" fontId="2" fillId="0" borderId="0" xfId="0" applyFont="1" applyFill="1" applyBorder="1" applyAlignment="1">
      <alignment vertical="top" wrapText="1"/>
    </xf>
    <xf numFmtId="0" fontId="10" fillId="2" borderId="0" xfId="0" applyFont="1" applyFill="1" applyAlignment="1">
      <alignment vertical="top"/>
    </xf>
    <xf numFmtId="0" fontId="3" fillId="2" borderId="3" xfId="0" applyFont="1" applyFill="1" applyBorder="1" applyAlignment="1">
      <alignment vertical="center"/>
    </xf>
    <xf numFmtId="3" fontId="3" fillId="2" borderId="3" xfId="0" applyNumberFormat="1" applyFont="1" applyFill="1" applyBorder="1" applyAlignment="1">
      <alignment vertical="center"/>
    </xf>
    <xf numFmtId="0" fontId="3" fillId="7" borderId="4" xfId="0" applyFont="1" applyFill="1" applyBorder="1" applyAlignment="1">
      <alignment horizontal="centerContinuous" vertical="center"/>
    </xf>
    <xf numFmtId="16" fontId="3" fillId="7" borderId="4" xfId="0" applyNumberFormat="1" applyFont="1" applyFill="1" applyBorder="1" applyAlignment="1">
      <alignment horizontal="centerContinuous" vertical="center"/>
    </xf>
    <xf numFmtId="16" fontId="3" fillId="7" borderId="4" xfId="0" applyNumberFormat="1" applyFont="1" applyFill="1" applyBorder="1" applyAlignment="1">
      <alignment vertical="center"/>
    </xf>
    <xf numFmtId="0" fontId="3" fillId="7" borderId="2" xfId="0" applyFont="1" applyFill="1" applyBorder="1" applyAlignment="1">
      <alignment horizontal="centerContinuous" vertical="center"/>
    </xf>
    <xf numFmtId="0" fontId="3" fillId="7" borderId="2" xfId="0" applyFont="1" applyFill="1" applyBorder="1" applyAlignment="1">
      <alignment horizontal="right" vertical="center"/>
    </xf>
    <xf numFmtId="0" fontId="3" fillId="7" borderId="3" xfId="0" applyFont="1" applyFill="1" applyBorder="1" applyAlignment="1">
      <alignment horizontal="centerContinuous"/>
    </xf>
    <xf numFmtId="0" fontId="3" fillId="7" borderId="4" xfId="0" applyFont="1" applyFill="1" applyBorder="1" applyAlignment="1">
      <alignment horizontal="centerContinuous" vertical="top"/>
    </xf>
    <xf numFmtId="16" fontId="3" fillId="7" borderId="2" xfId="0" applyNumberFormat="1" applyFont="1" applyFill="1" applyBorder="1" applyAlignment="1">
      <alignment horizontal="centerContinuous" vertical="center"/>
    </xf>
    <xf numFmtId="16" fontId="3" fillId="7" borderId="2" xfId="0" applyNumberFormat="1" applyFont="1" applyFill="1" applyBorder="1" applyAlignment="1">
      <alignment horizontal="right" vertical="center"/>
    </xf>
    <xf numFmtId="0" fontId="3" fillId="7" borderId="0" xfId="0" applyFont="1" applyFill="1" applyBorder="1" applyAlignment="1">
      <alignment horizontal="centerContinuous"/>
    </xf>
    <xf numFmtId="0" fontId="2" fillId="10" borderId="0" xfId="0" applyFont="1" applyFill="1" applyBorder="1" applyAlignment="1">
      <alignment vertical="center"/>
    </xf>
    <xf numFmtId="0" fontId="3" fillId="10" borderId="0" xfId="0" applyFont="1" applyFill="1" applyBorder="1" applyAlignment="1">
      <alignment vertical="center"/>
    </xf>
    <xf numFmtId="0" fontId="3" fillId="7" borderId="0" xfId="0" applyFont="1" applyFill="1" applyBorder="1" applyAlignment="1">
      <alignment horizontal="centerContinuous" vertical="center"/>
    </xf>
    <xf numFmtId="0" fontId="37" fillId="0" borderId="0" xfId="1" applyFont="1" applyFill="1" applyAlignment="1" applyProtection="1">
      <alignment horizontal="center" vertical="center" wrapText="1"/>
    </xf>
    <xf numFmtId="0" fontId="2" fillId="0" borderId="0" xfId="0" applyFont="1" applyFill="1" applyAlignment="1">
      <alignment vertical="center"/>
    </xf>
    <xf numFmtId="0" fontId="3" fillId="7" borderId="3" xfId="0" applyFont="1" applyFill="1" applyBorder="1" applyAlignment="1">
      <alignment horizontal="center" vertical="center"/>
    </xf>
    <xf numFmtId="164" fontId="2" fillId="8" borderId="0" xfId="2" quotePrefix="1" applyNumberFormat="1" applyFont="1" applyFill="1" applyBorder="1" applyAlignment="1">
      <alignment horizontal="right" vertical="center"/>
    </xf>
    <xf numFmtId="164" fontId="3" fillId="8" borderId="0" xfId="2" applyNumberFormat="1" applyFont="1" applyFill="1" applyBorder="1" applyAlignment="1">
      <alignment horizontal="center" vertical="center"/>
    </xf>
    <xf numFmtId="0" fontId="1" fillId="5" borderId="0" xfId="0" applyFont="1" applyFill="1" applyBorder="1" applyAlignment="1">
      <alignment horizontal="center"/>
    </xf>
    <xf numFmtId="3" fontId="41" fillId="4" borderId="0" xfId="0" applyNumberFormat="1" applyFont="1" applyFill="1" applyBorder="1" applyAlignment="1">
      <alignment horizontal="right" vertical="center"/>
    </xf>
    <xf numFmtId="0" fontId="41" fillId="4" borderId="0" xfId="0" applyFont="1" applyFill="1" applyBorder="1" applyAlignment="1">
      <alignment horizontal="right" vertical="center"/>
    </xf>
    <xf numFmtId="0" fontId="42" fillId="4" borderId="0" xfId="0" applyFont="1" applyFill="1" applyBorder="1" applyAlignment="1">
      <alignment horizontal="right" vertical="center"/>
    </xf>
    <xf numFmtId="0" fontId="1" fillId="5" borderId="0" xfId="0" applyFont="1" applyFill="1" applyBorder="1" applyAlignment="1">
      <alignment horizontal="center" vertical="top"/>
    </xf>
    <xf numFmtId="0" fontId="0" fillId="5" borderId="0" xfId="0" applyFill="1" applyBorder="1" applyAlignment="1">
      <alignment vertical="center"/>
    </xf>
    <xf numFmtId="0" fontId="1" fillId="5" borderId="12" xfId="0" applyFont="1" applyFill="1" applyBorder="1" applyAlignment="1">
      <alignment horizontal="center" vertical="top"/>
    </xf>
    <xf numFmtId="0" fontId="1" fillId="5" borderId="11" xfId="0" applyFont="1" applyFill="1" applyBorder="1" applyAlignment="1">
      <alignment horizontal="center" vertical="top"/>
    </xf>
    <xf numFmtId="3" fontId="1" fillId="2" borderId="0" xfId="0" applyNumberFormat="1" applyFont="1" applyFill="1"/>
    <xf numFmtId="0" fontId="43" fillId="5" borderId="0" xfId="0" applyFont="1" applyFill="1" applyBorder="1" applyAlignment="1">
      <alignment horizontal="right" vertical="center"/>
    </xf>
    <xf numFmtId="0" fontId="2" fillId="2" borderId="0" xfId="0" applyFont="1" applyFill="1" applyBorder="1" applyAlignment="1">
      <alignment vertical="top" wrapText="1"/>
    </xf>
    <xf numFmtId="0" fontId="3" fillId="5" borderId="0" xfId="0" applyFont="1" applyFill="1" applyBorder="1" applyAlignment="1">
      <alignment horizontal="right" vertical="center"/>
    </xf>
    <xf numFmtId="0" fontId="3" fillId="7" borderId="3" xfId="0" applyFont="1" applyFill="1" applyBorder="1" applyAlignment="1">
      <alignment horizontal="center"/>
    </xf>
    <xf numFmtId="16" fontId="3" fillId="7" borderId="4" xfId="0" applyNumberFormat="1" applyFont="1" applyFill="1" applyBorder="1" applyAlignment="1">
      <alignment horizontal="center" vertical="center"/>
    </xf>
    <xf numFmtId="0" fontId="0" fillId="0" borderId="0" xfId="0"/>
    <xf numFmtId="0" fontId="0" fillId="0" borderId="0" xfId="0" applyAlignment="1">
      <alignment vertical="center"/>
    </xf>
    <xf numFmtId="0" fontId="3" fillId="7" borderId="3" xfId="0" applyFont="1" applyFill="1" applyBorder="1" applyAlignment="1">
      <alignment horizontal="right" vertical="center"/>
    </xf>
    <xf numFmtId="0" fontId="3" fillId="7" borderId="0" xfId="0" applyFont="1" applyFill="1" applyBorder="1" applyAlignment="1">
      <alignment horizontal="center"/>
    </xf>
    <xf numFmtId="0" fontId="3" fillId="7" borderId="4" xfId="0" applyFont="1" applyFill="1" applyBorder="1" applyAlignment="1">
      <alignment horizontal="center" vertical="top"/>
    </xf>
    <xf numFmtId="0" fontId="2" fillId="2" borderId="0" xfId="0" applyFont="1" applyFill="1" applyAlignment="1">
      <alignment vertical="top" wrapText="1"/>
    </xf>
    <xf numFmtId="0" fontId="25" fillId="2" borderId="0" xfId="0" applyFont="1" applyFill="1" applyBorder="1" applyAlignment="1">
      <alignment horizontal="center" vertical="center"/>
    </xf>
    <xf numFmtId="0" fontId="26" fillId="2" borderId="0" xfId="0" applyFont="1" applyFill="1" applyBorder="1" applyAlignment="1">
      <alignment vertical="center"/>
    </xf>
    <xf numFmtId="0" fontId="27" fillId="2" borderId="0" xfId="0" applyFont="1" applyFill="1" applyBorder="1" applyAlignment="1">
      <alignment horizontal="center"/>
    </xf>
    <xf numFmtId="0" fontId="28" fillId="2" borderId="1" xfId="0" applyFont="1" applyFill="1" applyBorder="1" applyAlignment="1">
      <alignment horizontal="left" vertical="center"/>
    </xf>
    <xf numFmtId="0" fontId="29" fillId="2" borderId="1" xfId="0" applyFont="1" applyFill="1" applyBorder="1" applyAlignment="1">
      <alignment vertical="center"/>
    </xf>
    <xf numFmtId="0" fontId="30" fillId="2" borderId="0" xfId="0" applyFont="1" applyFill="1" applyBorder="1" applyAlignment="1">
      <alignment horizontal="center"/>
    </xf>
    <xf numFmtId="0" fontId="23" fillId="2" borderId="0" xfId="0" applyFont="1" applyFill="1" applyBorder="1" applyAlignment="1">
      <alignment horizontal="center" vertical="center"/>
    </xf>
    <xf numFmtId="0" fontId="23" fillId="2" borderId="0" xfId="0" applyFont="1" applyFill="1" applyBorder="1" applyAlignment="1">
      <alignment vertical="center"/>
    </xf>
    <xf numFmtId="0" fontId="38" fillId="5" borderId="3" xfId="0" applyFont="1" applyFill="1" applyBorder="1" applyAlignment="1">
      <alignment vertical="center"/>
    </xf>
    <xf numFmtId="0" fontId="38" fillId="0" borderId="3" xfId="0" applyFont="1" applyBorder="1" applyAlignment="1">
      <alignment vertical="center"/>
    </xf>
    <xf numFmtId="0" fontId="38" fillId="0" borderId="4" xfId="0" applyFont="1" applyBorder="1" applyAlignment="1">
      <alignment vertical="center"/>
    </xf>
    <xf numFmtId="0" fontId="2" fillId="2" borderId="0" xfId="0" applyFont="1" applyFill="1" applyBorder="1" applyAlignment="1">
      <alignment wrapText="1"/>
    </xf>
    <xf numFmtId="0" fontId="0" fillId="0" borderId="0" xfId="0" applyAlignment="1">
      <alignment wrapText="1"/>
    </xf>
    <xf numFmtId="0" fontId="2" fillId="2" borderId="0" xfId="0" applyFont="1" applyFill="1" applyBorder="1" applyAlignment="1">
      <alignment vertical="top" wrapText="1"/>
    </xf>
    <xf numFmtId="0" fontId="0" fillId="0" borderId="0" xfId="0" applyAlignment="1">
      <alignment vertical="top" wrapText="1"/>
    </xf>
    <xf numFmtId="0" fontId="38" fillId="5" borderId="3" xfId="0" applyFont="1" applyFill="1" applyBorder="1" applyAlignment="1">
      <alignment vertical="center" wrapText="1"/>
    </xf>
    <xf numFmtId="0" fontId="39" fillId="0" borderId="3" xfId="0" applyFont="1" applyBorder="1" applyAlignment="1">
      <alignment vertical="center" wrapText="1"/>
    </xf>
    <xf numFmtId="0" fontId="39" fillId="0" borderId="0" xfId="0" applyFont="1" applyAlignment="1">
      <alignment vertical="center" wrapText="1"/>
    </xf>
    <xf numFmtId="0" fontId="39" fillId="0" borderId="4" xfId="0" applyFont="1" applyBorder="1" applyAlignment="1">
      <alignment vertical="center" wrapText="1"/>
    </xf>
    <xf numFmtId="0" fontId="3" fillId="5" borderId="0" xfId="0" applyFont="1" applyFill="1" applyBorder="1" applyAlignment="1">
      <alignment horizontal="right" vertical="center"/>
    </xf>
    <xf numFmtId="0" fontId="0" fillId="0" borderId="4" xfId="0" applyBorder="1" applyAlignment="1">
      <alignment horizontal="right" vertical="center"/>
    </xf>
    <xf numFmtId="0" fontId="17" fillId="3" borderId="4" xfId="0" applyFont="1" applyFill="1" applyBorder="1" applyAlignment="1">
      <alignment horizontal="center"/>
    </xf>
    <xf numFmtId="0" fontId="2" fillId="2" borderId="0" xfId="0" applyFont="1" applyFill="1" applyBorder="1" applyAlignment="1">
      <alignment horizontal="left" vertical="top" wrapText="1"/>
    </xf>
    <xf numFmtId="0" fontId="38" fillId="0" borderId="0" xfId="0" applyFont="1" applyAlignment="1">
      <alignment vertical="center"/>
    </xf>
    <xf numFmtId="0" fontId="0" fillId="0" borderId="4" xfId="0" applyBorder="1" applyAlignment="1">
      <alignment vertical="center"/>
    </xf>
    <xf numFmtId="0" fontId="3" fillId="5" borderId="3" xfId="0" applyFont="1" applyFill="1" applyBorder="1" applyAlignment="1">
      <alignment horizontal="right" vertical="center"/>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xf numFmtId="16" fontId="3" fillId="7" borderId="3" xfId="0" applyNumberFormat="1" applyFont="1" applyFill="1" applyBorder="1" applyAlignment="1">
      <alignment horizontal="right" vertical="center"/>
    </xf>
    <xf numFmtId="0" fontId="0" fillId="2" borderId="0" xfId="0" applyFill="1" applyAlignment="1">
      <alignment vertical="top" wrapText="1"/>
    </xf>
    <xf numFmtId="0" fontId="38" fillId="7" borderId="3" xfId="0" applyFont="1" applyFill="1" applyBorder="1" applyAlignment="1">
      <alignment vertical="center"/>
    </xf>
    <xf numFmtId="0" fontId="38" fillId="7" borderId="0" xfId="0" applyFont="1" applyFill="1" applyBorder="1" applyAlignment="1">
      <alignment vertical="center"/>
    </xf>
    <xf numFmtId="0" fontId="38" fillId="7" borderId="3" xfId="0" applyFont="1" applyFill="1" applyBorder="1" applyAlignment="1">
      <alignment horizontal="left" vertical="center"/>
    </xf>
    <xf numFmtId="0" fontId="38" fillId="7" borderId="4" xfId="0" applyFont="1" applyFill="1" applyBorder="1" applyAlignment="1">
      <alignment horizontal="left" vertical="center"/>
    </xf>
    <xf numFmtId="0" fontId="3" fillId="7" borderId="3" xfId="0" applyFont="1" applyFill="1" applyBorder="1" applyAlignment="1">
      <alignment horizontal="center"/>
    </xf>
    <xf numFmtId="16" fontId="3" fillId="7" borderId="4" xfId="0" applyNumberFormat="1" applyFont="1" applyFill="1" applyBorder="1" applyAlignment="1">
      <alignment horizontal="center" vertical="center"/>
    </xf>
    <xf numFmtId="0" fontId="38" fillId="7" borderId="0" xfId="0" applyFont="1" applyFill="1" applyBorder="1" applyAlignment="1">
      <alignment horizontal="left" vertical="center"/>
    </xf>
    <xf numFmtId="0" fontId="13" fillId="7" borderId="3"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0" fillId="0" borderId="0" xfId="0" applyBorder="1" applyAlignment="1">
      <alignment vertical="top" wrapText="1"/>
    </xf>
    <xf numFmtId="0" fontId="3" fillId="7"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vertical="center"/>
    </xf>
    <xf numFmtId="0" fontId="8" fillId="0" borderId="4" xfId="0" applyFont="1" applyBorder="1" applyAlignment="1">
      <alignment horizontal="left" wrapText="1"/>
    </xf>
    <xf numFmtId="0" fontId="3" fillId="7" borderId="3" xfId="0" applyFont="1" applyFill="1" applyBorder="1" applyAlignment="1">
      <alignment horizontal="right" vertical="center"/>
    </xf>
  </cellXfs>
  <cellStyles count="3">
    <cellStyle name="Hyperlink" xfId="1" builtinId="8"/>
    <cellStyle name="Procent" xfId="2" builtinId="5"/>
    <cellStyle name="Standaard" xfId="0" builtinId="0"/>
  </cellStyles>
  <dxfs count="64">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rgb="FFB9FFFF"/>
        </patternFill>
      </fill>
    </dxf>
    <dxf>
      <font>
        <b/>
        <i val="0"/>
      </font>
      <fill>
        <patternFill>
          <bgColor rgb="FF55F5FF"/>
        </patternFill>
      </fill>
    </dxf>
    <dxf>
      <font>
        <b/>
        <i val="0"/>
      </font>
      <fill>
        <patternFill>
          <bgColor rgb="FF00D7FF"/>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30"/>
        </patternFill>
      </fill>
    </dxf>
    <dxf>
      <font>
        <b/>
        <i val="0"/>
      </font>
      <fill>
        <patternFill>
          <bgColor indexed="14"/>
        </patternFill>
      </fill>
    </dxf>
    <dxf>
      <font>
        <b/>
        <i val="0"/>
      </font>
      <fill>
        <patternFill>
          <bgColor indexed="4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55F5FF"/>
      <rgbColor rgb="0000FFFF"/>
      <rgbColor rgb="00800000"/>
      <rgbColor rgb="00008000"/>
      <rgbColor rgb="00000080"/>
      <rgbColor rgb="00808000"/>
      <rgbColor rgb="00800080"/>
      <rgbColor rgb="00008080"/>
      <rgbColor rgb="00C0C0C0"/>
      <rgbColor rgb="00808080"/>
      <rgbColor rgb="009999FF"/>
      <rgbColor rgb="00993366"/>
      <rgbColor rgb="00FFF0CC"/>
      <rgbColor rgb="00DFFFFF"/>
      <rgbColor rgb="00660066"/>
      <rgbColor rgb="00FF8080"/>
      <rgbColor rgb="00B9FFFF"/>
      <rgbColor rgb="00CCCCFF"/>
      <rgbColor rgb="00000080"/>
      <rgbColor rgb="00FF00FF"/>
      <rgbColor rgb="00FFFF00"/>
      <rgbColor rgb="0000FFFF"/>
      <rgbColor rgb="00800080"/>
      <rgbColor rgb="00800000"/>
      <rgbColor rgb="00008080"/>
      <rgbColor rgb="000000FF"/>
      <rgbColor rgb="0000CCFF"/>
      <rgbColor rgb="00CCFFFF"/>
      <rgbColor rgb="0099FF99"/>
      <rgbColor rgb="00FFE199"/>
      <rgbColor rgb="0099CCFF"/>
      <rgbColor rgb="00FF99CC"/>
      <rgbColor rgb="00CC99FF"/>
      <rgbColor rgb="00FFCC65"/>
      <rgbColor rgb="003366FF"/>
      <rgbColor rgb="0033CCCC"/>
      <rgbColor rgb="0099FF99"/>
      <rgbColor rgb="00FFB9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6/relationships/attachedToolbars" Target="attachedToolbars.bin"/></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D61"/>
  <sheetViews>
    <sheetView tabSelected="1" workbookViewId="0"/>
  </sheetViews>
  <sheetFormatPr defaultRowHeight="12.75"/>
  <cols>
    <col min="1" max="1" width="5.5703125" customWidth="1"/>
    <col min="2" max="2" width="5.140625" bestFit="1" customWidth="1"/>
    <col min="3" max="3" width="82.140625" customWidth="1"/>
  </cols>
  <sheetData>
    <row r="1" spans="1:4" ht="15">
      <c r="A1" s="198"/>
      <c r="B1" s="199"/>
      <c r="C1" s="198"/>
    </row>
    <row r="2" spans="1:4" ht="20.25">
      <c r="A2" s="200" t="s">
        <v>141</v>
      </c>
      <c r="B2" s="199"/>
      <c r="C2" s="198"/>
    </row>
    <row r="3" spans="1:4" ht="20.25">
      <c r="A3" s="200" t="s">
        <v>142</v>
      </c>
      <c r="B3" s="199"/>
      <c r="C3" s="198"/>
    </row>
    <row r="4" spans="1:4" ht="15">
      <c r="A4" s="198"/>
      <c r="B4" s="199"/>
      <c r="C4" s="198"/>
    </row>
    <row r="5" spans="1:4" ht="15">
      <c r="A5" s="198"/>
      <c r="B5" s="198" t="s">
        <v>137</v>
      </c>
      <c r="C5" s="198" t="s">
        <v>138</v>
      </c>
    </row>
    <row r="6" spans="1:4" ht="15">
      <c r="A6" s="198" t="s">
        <v>139</v>
      </c>
      <c r="B6" s="198">
        <v>100</v>
      </c>
      <c r="C6" s="201" t="str">
        <f>'S Beroepsbev'!A6</f>
        <v>Kengetallen beroepsbevolking en werkgelegenheid, 2005-2015</v>
      </c>
    </row>
    <row r="7" spans="1:4" ht="15">
      <c r="A7" s="198"/>
      <c r="B7" s="198"/>
      <c r="C7" s="201" t="str">
        <f>'S Schema'!B1</f>
        <v>Gegevens over werkgelegenheid Almere, 1 april 2014 en 1 april 2015</v>
      </c>
    </row>
    <row r="8" spans="1:4" ht="15">
      <c r="A8" s="198"/>
      <c r="B8" s="198">
        <v>101</v>
      </c>
      <c r="C8" s="201" t="str">
        <f>'S deeln perc'!A5</f>
        <v>Beroepsbevolking en deelnemingspercentage, 2003-2017</v>
      </c>
    </row>
    <row r="9" spans="1:4" ht="15">
      <c r="B9" s="198"/>
      <c r="C9" s="201" t="str">
        <f>'S Woonplaats'!A5</f>
        <v>Fulltime arbeidsplaatsen naar woonplaats van het personeel, 2000-2014</v>
      </c>
      <c r="D9" s="201"/>
    </row>
    <row r="10" spans="1:4" ht="15">
      <c r="B10" s="198">
        <v>102</v>
      </c>
      <c r="C10" s="201" t="str">
        <f>'S SBI'!A5</f>
        <v>Aantal vestigingen naar sectie, 1 april 1990-2017</v>
      </c>
      <c r="D10" s="201"/>
    </row>
    <row r="11" spans="1:4" ht="15">
      <c r="B11" s="198"/>
      <c r="C11" s="201" t="str">
        <f>'S SBI'!A33</f>
        <v>Aantal bezette fulltime arbeidsplaatsen naar sectie, 1 april 1990-2017</v>
      </c>
      <c r="D11" s="201"/>
    </row>
    <row r="12" spans="1:4" ht="15">
      <c r="B12" s="198">
        <v>103</v>
      </c>
      <c r="C12" s="201" t="str">
        <f>'S SBI-grootte'!A6</f>
        <v>Aantal vestigingen naar sectie en grootteklasse, 1 april 2017</v>
      </c>
      <c r="D12" s="201"/>
    </row>
    <row r="13" spans="1:4" ht="15">
      <c r="B13" s="198"/>
      <c r="C13" s="201" t="str">
        <f>'S SBI-grootte'!A34</f>
        <v>Aantal bezette fulltime arbeidsplaatsen naar sectie en grootteklasse, 1 april 2017</v>
      </c>
      <c r="D13" s="201"/>
    </row>
    <row r="14" spans="1:4" ht="15">
      <c r="B14" s="198">
        <v>104</v>
      </c>
      <c r="C14" s="201" t="str">
        <f>'S SBI-mutaties'!A4</f>
        <v>Aantal vestigingen naar sectie, mutaties 1 april 2016-2017</v>
      </c>
      <c r="D14" s="201"/>
    </row>
    <row r="15" spans="1:4" ht="15">
      <c r="B15" s="198"/>
      <c r="C15" s="201" t="str">
        <f>'S SBI-mutaties'!A30</f>
        <v>Aantal bezette fulltime arbeidsplaatsen naar sectie, mutaties 1 april 2016-2017</v>
      </c>
      <c r="D15" s="201"/>
    </row>
    <row r="16" spans="1:4" ht="15">
      <c r="B16" s="198">
        <v>105</v>
      </c>
      <c r="C16" s="201" t="str">
        <f>'S creatieve ind'!A6</f>
        <v>Aantal vestigingen in de creatieve industrie, 1 april 2006-2017</v>
      </c>
      <c r="D16" s="201"/>
    </row>
    <row r="17" spans="1:4" ht="15">
      <c r="B17" s="198"/>
      <c r="C17" s="201" t="str">
        <f>'S creatieve ind'!A28</f>
        <v>Aantal werkzame personen in de creatieve industrie, 1 april 2006-2017</v>
      </c>
      <c r="D17" s="201"/>
    </row>
    <row r="18" spans="1:4" ht="15">
      <c r="B18" s="198">
        <v>107</v>
      </c>
      <c r="C18" s="201" t="str">
        <f>'S Bedr in woning'!A4</f>
        <v>Bedrijven en arbeidsplaatsen, naar locatie, 1 april 2017</v>
      </c>
      <c r="D18" s="201"/>
    </row>
    <row r="19" spans="1:4" ht="15">
      <c r="B19" s="198"/>
      <c r="C19" s="201" t="str">
        <f>'S Markten'!A5</f>
        <v>Gegevens markten in Almere, 1 januari 2003-2016</v>
      </c>
      <c r="D19" s="201"/>
    </row>
    <row r="20" spans="1:4" ht="15">
      <c r="A20" t="s">
        <v>140</v>
      </c>
      <c r="B20" s="198">
        <v>108</v>
      </c>
      <c r="C20" s="201" t="str">
        <f>Woonwijken!A4</f>
        <v>Gegevens over bedrijven en arbeidsplaatsen in woonwijken, 1 april 2017</v>
      </c>
      <c r="D20" s="201"/>
    </row>
    <row r="21" spans="1:4" ht="15">
      <c r="B21" s="198">
        <v>109</v>
      </c>
      <c r="C21" s="201" t="str">
        <f>Opp.terreinen!A5</f>
        <v>Oppervlaktes bedrijventerreinen in Almere, 1 januari 2018</v>
      </c>
      <c r="D21" s="201"/>
    </row>
    <row r="22" spans="1:4" ht="15">
      <c r="B22" s="198"/>
      <c r="C22" s="201" t="str">
        <f>Diversen!A5</f>
        <v>Werknemers naar geslacht en dichtheden, per (bedrijven)wijk, 1 april 2017</v>
      </c>
      <c r="D22" s="201"/>
    </row>
    <row r="23" spans="1:4" ht="15">
      <c r="B23" s="198">
        <v>111</v>
      </c>
      <c r="C23" s="201" t="str">
        <f>Ouderdom!A5</f>
        <v>Bedrijven naar ouderdom, 1 april 2017</v>
      </c>
      <c r="D23" s="201"/>
    </row>
    <row r="24" spans="1:4" ht="15">
      <c r="B24" s="198">
        <v>112</v>
      </c>
      <c r="C24" s="201" t="str">
        <f>Bedrijven!A4</f>
        <v>Aantal bedrijfsvestigingen naar sectie en (bedrijven)wijk, 1 april 2017</v>
      </c>
      <c r="D24" s="201"/>
    </row>
    <row r="25" spans="1:4" ht="15">
      <c r="B25" s="198"/>
      <c r="C25" s="201" t="str">
        <f>Werknemers!A4</f>
        <v>Aantal werknemers naar sectie en (bedrijven)wijk, 1 april 2017</v>
      </c>
      <c r="D25" s="201"/>
    </row>
    <row r="26" spans="1:4" ht="15">
      <c r="B26" s="198">
        <v>113</v>
      </c>
      <c r="C26" s="201" t="str">
        <f>'Bedr%'!A4</f>
        <v>Bedrijfsvestigingen naar sectie en (bedrijven)wijk in %, 1 april 2017</v>
      </c>
      <c r="D26" s="201"/>
    </row>
    <row r="27" spans="1:4" ht="15">
      <c r="B27" s="198"/>
      <c r="C27" s="201" t="str">
        <f>'Werkn%'!A4</f>
        <v>Werknemers naar sectie en (bedrijven)wijk in %, 1 april 2017</v>
      </c>
      <c r="D27" s="201"/>
    </row>
    <row r="28" spans="1:4" ht="15">
      <c r="B28" s="198">
        <v>116</v>
      </c>
      <c r="C28" s="201" t="str">
        <f>Stadscentra!A5</f>
        <v>Bedrijfsvestigingen detailhandel en horeca in de stadscentra, 1 april 2017</v>
      </c>
      <c r="D28" s="201"/>
    </row>
    <row r="29" spans="1:4" ht="15">
      <c r="B29" s="198"/>
      <c r="C29" s="201" t="str">
        <f>Stadscentra!A25</f>
        <v>Arbeidsplaatsen detailhandel en horeca in de stadscentra, 1 april 2017</v>
      </c>
      <c r="D29" s="201"/>
    </row>
    <row r="30" spans="1:4" ht="15">
      <c r="B30" s="198">
        <v>117</v>
      </c>
      <c r="C30" s="201" t="str">
        <f>VVO!A4</f>
        <v>Verkoopvloeroppervlak naar soort in de stadscentra, april 2017</v>
      </c>
    </row>
    <row r="31" spans="1:4" ht="15">
      <c r="B31" s="198"/>
      <c r="C31" s="201" t="str">
        <f>VVO!A29</f>
        <v>Gemiddeld verkoopvloeroppervlak naar soort in de stadscentra, april 2017</v>
      </c>
    </row>
    <row r="32" spans="1:4" ht="15">
      <c r="B32" s="198">
        <v>118</v>
      </c>
      <c r="C32" s="201" t="str">
        <f>Politie!A3</f>
        <v>Bij de politie geregistreerde incidenten bedrijvengebieden/stadscentra, absoluut en per bedrijf, in 2017</v>
      </c>
    </row>
    <row r="33" spans="2:4" ht="15">
      <c r="B33" s="198"/>
      <c r="C33" s="201"/>
    </row>
    <row r="34" spans="2:4" ht="15">
      <c r="B34" s="198"/>
      <c r="C34" s="227"/>
      <c r="D34" s="118"/>
    </row>
    <row r="35" spans="2:4" ht="15">
      <c r="B35" s="198"/>
      <c r="C35" s="201"/>
    </row>
    <row r="36" spans="2:4" ht="15">
      <c r="B36" s="198"/>
      <c r="C36" s="201"/>
    </row>
    <row r="37" spans="2:4" ht="15">
      <c r="B37" s="198"/>
    </row>
    <row r="38" spans="2:4" ht="15">
      <c r="B38" s="198"/>
    </row>
    <row r="39" spans="2:4" ht="15">
      <c r="B39" s="198"/>
    </row>
    <row r="40" spans="2:4" ht="15">
      <c r="B40" s="198"/>
    </row>
    <row r="41" spans="2:4" ht="15">
      <c r="B41" s="198"/>
    </row>
    <row r="42" spans="2:4" ht="15">
      <c r="B42" s="198"/>
    </row>
    <row r="43" spans="2:4" ht="15">
      <c r="B43" s="198"/>
    </row>
    <row r="44" spans="2:4" ht="15">
      <c r="B44" s="198"/>
    </row>
    <row r="45" spans="2:4" ht="15">
      <c r="B45" s="198"/>
    </row>
    <row r="46" spans="2:4" ht="15">
      <c r="B46" s="198"/>
    </row>
    <row r="47" spans="2:4" ht="15">
      <c r="B47" s="198"/>
    </row>
    <row r="48" spans="2:4" ht="15">
      <c r="B48" s="198"/>
    </row>
    <row r="49" spans="2:2" ht="15">
      <c r="B49" s="198"/>
    </row>
    <row r="50" spans="2:2" ht="15">
      <c r="B50" s="198"/>
    </row>
    <row r="51" spans="2:2" ht="15">
      <c r="B51" s="198"/>
    </row>
    <row r="52" spans="2:2" ht="15">
      <c r="B52" s="198"/>
    </row>
    <row r="53" spans="2:2" ht="15">
      <c r="B53" s="198"/>
    </row>
    <row r="54" spans="2:2" ht="15">
      <c r="B54" s="198"/>
    </row>
    <row r="55" spans="2:2" ht="15">
      <c r="B55" s="198"/>
    </row>
    <row r="56" spans="2:2" ht="15">
      <c r="B56" s="198"/>
    </row>
    <row r="57" spans="2:2" ht="15">
      <c r="B57" s="198"/>
    </row>
    <row r="58" spans="2:2" ht="15">
      <c r="B58" s="198"/>
    </row>
    <row r="59" spans="2:2" ht="15">
      <c r="B59" s="198"/>
    </row>
    <row r="60" spans="2:2" ht="15">
      <c r="B60" s="198"/>
    </row>
    <row r="61" spans="2:2" ht="15">
      <c r="B61" s="198"/>
    </row>
  </sheetData>
  <phoneticPr fontId="0" type="noConversion"/>
  <hyperlinks>
    <hyperlink ref="C7" location="'S Schema'!B1" display="'S Schema'!B1"/>
    <hyperlink ref="C8" location="'S deeln perc'!A5" display="'S deeln perc'!A5"/>
    <hyperlink ref="C9" location="'S Woonplaats'!A5" display="'S Woonplaats'!A5"/>
    <hyperlink ref="C10" location="'S SBI'!A6" display="'S SBI'!A6"/>
    <hyperlink ref="C11" location="'S SBI'!A36" display="'S SBI'!A36"/>
    <hyperlink ref="C12" location="'S SBI-grootte'!A1" display="'S SBI-grootte'!A1"/>
    <hyperlink ref="C13" location="'S SBI-grootte'!A35" display="'S SBI-grootte'!A35"/>
    <hyperlink ref="C14" location="'S SBI-mutaties'!A4" display="'S SBI-mutaties'!A4"/>
    <hyperlink ref="C20" location="Woonwijken!A4" display="Woonwijken!A4"/>
    <hyperlink ref="C21" location="Opp.terreinen!A4" display="Opp.terreinen!A4"/>
    <hyperlink ref="C22" location="Diversen!A5" display="Diversen!A5"/>
    <hyperlink ref="C24" location="Bedrijven!A4" display="Bedrijven!A4"/>
    <hyperlink ref="C25" location="Werknemers!A4" display="Werknemers!A4"/>
    <hyperlink ref="C6" location="'S Beroepsbev'!A6" display="'S Beroepsbev'!A6"/>
    <hyperlink ref="C26:C32" location="'Div woninggeg'!A5" display="'Div woninggeg'!A5"/>
    <hyperlink ref="C15" location="'S SBI-mutaties'!A33" display="'S SBI-mutaties'!A33"/>
    <hyperlink ref="C16" location="'S horeca'!A6" display="'S horeca'!A6"/>
    <hyperlink ref="C17" location="'S horeca'!A52" display="'S horeca'!A52"/>
    <hyperlink ref="C26" location="'Bedr%'!A4" display="'Bedr%'!A4"/>
    <hyperlink ref="C27" location="'Werkn%'!A4" display="'Werkn%'!A4"/>
    <hyperlink ref="C28" location="Stadscentra!A5" display="Stadscentra!A5"/>
    <hyperlink ref="C29" location="Stadscentra!A25" display="Stadscentra!A25"/>
    <hyperlink ref="C30" location="VVO!A4" display="VVO!A4"/>
    <hyperlink ref="C31" location="VVO!A29" display="VVO!A29"/>
    <hyperlink ref="C32" location="Politie!A4" display="Politie!A4"/>
    <hyperlink ref="C18" location="'S Bedr in woning'!A4" display="'S Bedr in woning'!A4"/>
    <hyperlink ref="C19" location="'S Markten'!A5" display="'S Markten'!A5"/>
    <hyperlink ref="C23" location="Ouderdom!A5" display="Ouderdom!A5"/>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FFFF00"/>
  </sheetPr>
  <dimension ref="A1:BZ46"/>
  <sheetViews>
    <sheetView topLeftCell="A4" zoomScale="82" zoomScaleNormal="82" workbookViewId="0">
      <selection activeCell="A4" sqref="A4"/>
    </sheetView>
  </sheetViews>
  <sheetFormatPr defaultRowHeight="13.5"/>
  <cols>
    <col min="1" max="1" width="1.140625" style="3" customWidth="1"/>
    <col min="2" max="2" width="9.140625" style="3"/>
    <col min="3" max="3" width="33.140625" style="3" customWidth="1"/>
    <col min="4" max="7" width="9.7109375" style="3" customWidth="1"/>
    <col min="8" max="8" width="1.7109375" style="3" customWidth="1"/>
    <col min="9" max="11" width="9.85546875" style="3" customWidth="1"/>
    <col min="12" max="12" width="9.7109375" style="3" customWidth="1"/>
    <col min="13" max="13" width="1.7109375" style="3" customWidth="1"/>
    <col min="14" max="14" width="3.42578125" style="9" customWidth="1"/>
    <col min="15" max="15" width="11.42578125" style="3" customWidth="1"/>
    <col min="16" max="16" width="1.5703125" style="3" customWidth="1"/>
    <col min="17" max="78" width="9.140625" style="3" hidden="1" customWidth="1"/>
    <col min="79" max="16384" width="9.140625" style="3"/>
  </cols>
  <sheetData>
    <row r="1" spans="1:15" hidden="1"/>
    <row r="2" spans="1:15" hidden="1"/>
    <row r="3" spans="1:15" hidden="1"/>
    <row r="4" spans="1:15" ht="27">
      <c r="A4" s="211" t="s">
        <v>384</v>
      </c>
      <c r="L4" s="42" t="s">
        <v>182</v>
      </c>
      <c r="M4" s="42"/>
      <c r="N4" s="26"/>
      <c r="O4" s="202" t="s">
        <v>143</v>
      </c>
    </row>
    <row r="5" spans="1:15" s="1" customFormat="1" ht="17.25" customHeight="1">
      <c r="A5" s="158"/>
      <c r="B5" s="333" t="s">
        <v>183</v>
      </c>
      <c r="C5" s="334"/>
      <c r="D5" s="242" t="s">
        <v>136</v>
      </c>
      <c r="E5" s="243"/>
      <c r="F5" s="192"/>
      <c r="G5" s="192"/>
      <c r="H5" s="267"/>
      <c r="I5" s="242" t="s">
        <v>184</v>
      </c>
      <c r="J5" s="243"/>
      <c r="K5" s="192"/>
      <c r="L5" s="192"/>
      <c r="M5" s="267"/>
      <c r="N5" s="196"/>
    </row>
    <row r="6" spans="1:15" s="1" customFormat="1" ht="14.25" customHeight="1">
      <c r="A6" s="155"/>
      <c r="B6" s="348"/>
      <c r="C6" s="348"/>
      <c r="D6" s="251" t="s">
        <v>4</v>
      </c>
      <c r="E6" s="251" t="s">
        <v>251</v>
      </c>
      <c r="F6" s="251" t="s">
        <v>6</v>
      </c>
      <c r="G6" s="350" t="s">
        <v>216</v>
      </c>
      <c r="H6" s="269"/>
      <c r="I6" s="251" t="s">
        <v>4</v>
      </c>
      <c r="J6" s="251" t="s">
        <v>251</v>
      </c>
      <c r="K6" s="251" t="s">
        <v>6</v>
      </c>
      <c r="L6" s="350" t="s">
        <v>216</v>
      </c>
      <c r="M6" s="269"/>
      <c r="N6" s="196"/>
    </row>
    <row r="7" spans="1:15" s="1" customFormat="1" ht="14.25" customHeight="1">
      <c r="A7" s="157"/>
      <c r="B7" s="349"/>
      <c r="C7" s="349"/>
      <c r="D7" s="194" t="s">
        <v>223</v>
      </c>
      <c r="E7" s="194" t="s">
        <v>5</v>
      </c>
      <c r="F7" s="194" t="s">
        <v>218</v>
      </c>
      <c r="G7" s="345"/>
      <c r="H7" s="268"/>
      <c r="I7" s="194" t="s">
        <v>223</v>
      </c>
      <c r="J7" s="194" t="s">
        <v>5</v>
      </c>
      <c r="K7" s="194" t="s">
        <v>218</v>
      </c>
      <c r="L7" s="345"/>
      <c r="M7" s="268"/>
      <c r="N7" s="196"/>
    </row>
    <row r="8" spans="1:15" s="12" customFormat="1" ht="15" customHeight="1">
      <c r="A8" s="76"/>
      <c r="B8" s="77" t="s">
        <v>215</v>
      </c>
      <c r="C8" s="77"/>
      <c r="D8" s="79">
        <v>1406</v>
      </c>
      <c r="E8" s="79">
        <v>374</v>
      </c>
      <c r="F8" s="79">
        <v>99</v>
      </c>
      <c r="G8" s="79">
        <v>1879</v>
      </c>
      <c r="H8" s="79"/>
      <c r="I8" s="79">
        <v>1701</v>
      </c>
      <c r="J8" s="79">
        <v>4099</v>
      </c>
      <c r="K8" s="79">
        <v>603</v>
      </c>
      <c r="L8" s="79">
        <v>6403</v>
      </c>
      <c r="M8" s="76"/>
      <c r="N8" s="10"/>
    </row>
    <row r="9" spans="1:15" s="4" customFormat="1" ht="15" customHeight="1">
      <c r="A9" s="74"/>
      <c r="B9" s="80" t="s">
        <v>272</v>
      </c>
      <c r="C9" s="80" t="s">
        <v>185</v>
      </c>
      <c r="D9" s="85">
        <v>71</v>
      </c>
      <c r="E9" s="85">
        <v>175</v>
      </c>
      <c r="F9" s="85">
        <v>0</v>
      </c>
      <c r="G9" s="85">
        <v>246</v>
      </c>
      <c r="H9" s="85"/>
      <c r="I9" s="85">
        <v>90</v>
      </c>
      <c r="J9" s="85">
        <v>1140</v>
      </c>
      <c r="K9" s="85">
        <v>0</v>
      </c>
      <c r="L9" s="85">
        <v>1230</v>
      </c>
      <c r="M9" s="74"/>
      <c r="N9" s="234"/>
    </row>
    <row r="10" spans="1:15" ht="15" customHeight="1">
      <c r="A10" s="82"/>
      <c r="B10" s="82"/>
      <c r="C10" s="80" t="s">
        <v>186</v>
      </c>
      <c r="D10" s="85">
        <v>1256</v>
      </c>
      <c r="E10" s="85">
        <v>74</v>
      </c>
      <c r="F10" s="85">
        <v>93</v>
      </c>
      <c r="G10" s="85">
        <v>1423</v>
      </c>
      <c r="H10" s="85"/>
      <c r="I10" s="85">
        <v>1502</v>
      </c>
      <c r="J10" s="85">
        <v>689</v>
      </c>
      <c r="K10" s="85">
        <v>528</v>
      </c>
      <c r="L10" s="85">
        <v>2719</v>
      </c>
      <c r="M10" s="82"/>
      <c r="N10" s="8"/>
    </row>
    <row r="11" spans="1:15" ht="15" customHeight="1">
      <c r="A11" s="82"/>
      <c r="B11" s="82"/>
      <c r="C11" s="80" t="s">
        <v>187</v>
      </c>
      <c r="D11" s="85">
        <v>79</v>
      </c>
      <c r="E11" s="85">
        <v>125</v>
      </c>
      <c r="F11" s="85">
        <v>6</v>
      </c>
      <c r="G11" s="85">
        <v>210</v>
      </c>
      <c r="H11" s="91"/>
      <c r="I11" s="91">
        <v>109</v>
      </c>
      <c r="J11" s="91">
        <v>2270</v>
      </c>
      <c r="K11" s="91">
        <v>75</v>
      </c>
      <c r="L11" s="91">
        <v>2454</v>
      </c>
      <c r="M11" s="82"/>
      <c r="N11" s="8"/>
    </row>
    <row r="12" spans="1:15" s="12" customFormat="1" ht="15" customHeight="1">
      <c r="A12" s="76"/>
      <c r="B12" s="77" t="s">
        <v>214</v>
      </c>
      <c r="C12" s="77"/>
      <c r="D12" s="79">
        <v>6973</v>
      </c>
      <c r="E12" s="79">
        <v>2235</v>
      </c>
      <c r="F12" s="79">
        <v>761</v>
      </c>
      <c r="G12" s="79">
        <v>9969</v>
      </c>
      <c r="H12" s="79"/>
      <c r="I12" s="79">
        <v>8756</v>
      </c>
      <c r="J12" s="79">
        <v>36034</v>
      </c>
      <c r="K12" s="79">
        <v>9156</v>
      </c>
      <c r="L12" s="79">
        <v>53946</v>
      </c>
      <c r="M12" s="76"/>
      <c r="N12" s="10"/>
    </row>
    <row r="13" spans="1:15" s="4" customFormat="1" ht="15" customHeight="1">
      <c r="A13" s="74"/>
      <c r="B13" s="80" t="s">
        <v>272</v>
      </c>
      <c r="C13" s="80" t="s">
        <v>188</v>
      </c>
      <c r="D13" s="85">
        <v>262</v>
      </c>
      <c r="E13" s="85">
        <v>751</v>
      </c>
      <c r="F13" s="85">
        <v>0</v>
      </c>
      <c r="G13" s="85">
        <v>1013</v>
      </c>
      <c r="H13" s="85"/>
      <c r="I13" s="85">
        <v>312</v>
      </c>
      <c r="J13" s="85">
        <v>15018</v>
      </c>
      <c r="K13" s="85">
        <v>0</v>
      </c>
      <c r="L13" s="85">
        <v>15330</v>
      </c>
      <c r="M13" s="74"/>
      <c r="N13" s="13"/>
    </row>
    <row r="14" spans="1:15" ht="15" customHeight="1">
      <c r="A14" s="82"/>
      <c r="B14" s="82"/>
      <c r="C14" s="80" t="s">
        <v>186</v>
      </c>
      <c r="D14" s="85">
        <v>6706</v>
      </c>
      <c r="E14" s="85">
        <v>346</v>
      </c>
      <c r="F14" s="85">
        <v>746</v>
      </c>
      <c r="G14" s="85">
        <v>7798</v>
      </c>
      <c r="H14" s="85"/>
      <c r="I14" s="85">
        <v>8428</v>
      </c>
      <c r="J14" s="85">
        <v>2635</v>
      </c>
      <c r="K14" s="85">
        <v>8905</v>
      </c>
      <c r="L14" s="85">
        <v>19968</v>
      </c>
      <c r="M14" s="82"/>
      <c r="N14" s="8"/>
    </row>
    <row r="15" spans="1:15" ht="15" customHeight="1">
      <c r="A15" s="82"/>
      <c r="B15" s="82"/>
      <c r="C15" s="80" t="s">
        <v>187</v>
      </c>
      <c r="D15" s="85">
        <v>5</v>
      </c>
      <c r="E15" s="85">
        <v>857</v>
      </c>
      <c r="F15" s="85">
        <v>15</v>
      </c>
      <c r="G15" s="85">
        <v>877</v>
      </c>
      <c r="H15" s="85"/>
      <c r="I15" s="85">
        <v>16</v>
      </c>
      <c r="J15" s="85">
        <v>18381</v>
      </c>
      <c r="K15" s="85">
        <v>251</v>
      </c>
      <c r="L15" s="85">
        <v>18648</v>
      </c>
      <c r="M15" s="82"/>
      <c r="N15" s="8"/>
    </row>
    <row r="16" spans="1:15" s="12" customFormat="1" ht="15" customHeight="1">
      <c r="A16" s="76"/>
      <c r="B16" s="77" t="s">
        <v>213</v>
      </c>
      <c r="C16" s="77"/>
      <c r="D16" s="79">
        <v>3835</v>
      </c>
      <c r="E16" s="79">
        <v>833</v>
      </c>
      <c r="F16" s="79">
        <v>246</v>
      </c>
      <c r="G16" s="79">
        <v>4914</v>
      </c>
      <c r="H16" s="79"/>
      <c r="I16" s="79">
        <v>5265</v>
      </c>
      <c r="J16" s="79">
        <v>9883</v>
      </c>
      <c r="K16" s="79">
        <v>2299</v>
      </c>
      <c r="L16" s="79">
        <v>17447</v>
      </c>
      <c r="M16" s="76"/>
      <c r="N16" s="10"/>
    </row>
    <row r="17" spans="1:14" s="4" customFormat="1" ht="15" customHeight="1">
      <c r="A17" s="74"/>
      <c r="B17" s="80" t="s">
        <v>272</v>
      </c>
      <c r="C17" s="80" t="s">
        <v>189</v>
      </c>
      <c r="D17" s="85">
        <v>91</v>
      </c>
      <c r="E17" s="85">
        <v>172</v>
      </c>
      <c r="F17" s="85">
        <v>0</v>
      </c>
      <c r="G17" s="85">
        <v>263</v>
      </c>
      <c r="H17" s="85"/>
      <c r="I17" s="85">
        <v>163</v>
      </c>
      <c r="J17" s="85">
        <v>2216</v>
      </c>
      <c r="K17" s="85">
        <v>0</v>
      </c>
      <c r="L17" s="85">
        <v>2379</v>
      </c>
      <c r="M17" s="74"/>
      <c r="N17" s="13"/>
    </row>
    <row r="18" spans="1:14" ht="15" customHeight="1">
      <c r="A18" s="82"/>
      <c r="B18" s="82"/>
      <c r="C18" s="80" t="s">
        <v>186</v>
      </c>
      <c r="D18" s="85">
        <v>3672</v>
      </c>
      <c r="E18" s="85">
        <v>105</v>
      </c>
      <c r="F18" s="85">
        <v>241</v>
      </c>
      <c r="G18" s="85">
        <v>4018</v>
      </c>
      <c r="H18" s="85"/>
      <c r="I18" s="85">
        <v>4731</v>
      </c>
      <c r="J18" s="85">
        <v>780</v>
      </c>
      <c r="K18" s="85">
        <v>2282</v>
      </c>
      <c r="L18" s="85">
        <v>7793</v>
      </c>
      <c r="M18" s="82"/>
      <c r="N18" s="8"/>
    </row>
    <row r="19" spans="1:14" ht="15" customHeight="1">
      <c r="A19" s="82"/>
      <c r="B19" s="82"/>
      <c r="C19" s="80" t="s">
        <v>187</v>
      </c>
      <c r="D19" s="85">
        <v>72</v>
      </c>
      <c r="E19" s="85">
        <v>522</v>
      </c>
      <c r="F19" s="85">
        <v>91</v>
      </c>
      <c r="G19" s="85">
        <v>685</v>
      </c>
      <c r="H19" s="85"/>
      <c r="I19" s="85">
        <v>371</v>
      </c>
      <c r="J19" s="85">
        <v>6887</v>
      </c>
      <c r="K19" s="85">
        <v>17</v>
      </c>
      <c r="L19" s="85">
        <v>7275</v>
      </c>
      <c r="M19" s="82"/>
      <c r="N19" s="8"/>
    </row>
    <row r="20" spans="1:14" s="12" customFormat="1" ht="15" customHeight="1">
      <c r="A20" s="76"/>
      <c r="B20" s="77" t="s">
        <v>281</v>
      </c>
      <c r="C20" s="77"/>
      <c r="D20" s="79">
        <v>914</v>
      </c>
      <c r="E20" s="79">
        <v>202</v>
      </c>
      <c r="F20" s="79">
        <v>90</v>
      </c>
      <c r="G20" s="79">
        <v>1206</v>
      </c>
      <c r="H20" s="79"/>
      <c r="I20" s="79">
        <v>1106</v>
      </c>
      <c r="J20" s="79">
        <v>1696</v>
      </c>
      <c r="K20" s="79">
        <v>662</v>
      </c>
      <c r="L20" s="79">
        <v>3464</v>
      </c>
      <c r="M20" s="76"/>
      <c r="N20" s="10"/>
    </row>
    <row r="21" spans="1:14" ht="15" customHeight="1">
      <c r="A21" s="82"/>
      <c r="B21" s="80" t="s">
        <v>272</v>
      </c>
      <c r="C21" s="80" t="s">
        <v>190</v>
      </c>
      <c r="D21" s="85">
        <v>914</v>
      </c>
      <c r="E21" s="85">
        <v>78</v>
      </c>
      <c r="F21" s="85">
        <v>36</v>
      </c>
      <c r="G21" s="85">
        <v>1028</v>
      </c>
      <c r="H21" s="85"/>
      <c r="I21" s="85">
        <v>1106</v>
      </c>
      <c r="J21" s="85">
        <v>539</v>
      </c>
      <c r="K21" s="85">
        <v>649</v>
      </c>
      <c r="L21" s="85">
        <v>2294</v>
      </c>
      <c r="M21" s="82"/>
      <c r="N21" s="8"/>
    </row>
    <row r="22" spans="1:14" ht="15" customHeight="1">
      <c r="A22" s="82"/>
      <c r="B22" s="82"/>
      <c r="C22" s="80" t="s">
        <v>191</v>
      </c>
      <c r="D22" s="85">
        <v>0</v>
      </c>
      <c r="E22" s="85">
        <v>124</v>
      </c>
      <c r="F22" s="85" t="s">
        <v>18</v>
      </c>
      <c r="G22" s="85">
        <v>126</v>
      </c>
      <c r="H22" s="85"/>
      <c r="I22" s="85">
        <v>0</v>
      </c>
      <c r="J22" s="85">
        <v>1157</v>
      </c>
      <c r="K22" s="85">
        <v>13</v>
      </c>
      <c r="L22" s="85">
        <v>1170</v>
      </c>
      <c r="M22" s="82"/>
      <c r="N22" s="8"/>
    </row>
    <row r="23" spans="1:14" s="12" customFormat="1" ht="15" customHeight="1">
      <c r="A23" s="76"/>
      <c r="B23" s="77" t="s">
        <v>221</v>
      </c>
      <c r="C23" s="77"/>
      <c r="D23" s="79">
        <v>298</v>
      </c>
      <c r="E23" s="79">
        <v>6</v>
      </c>
      <c r="F23" s="79">
        <v>24</v>
      </c>
      <c r="G23" s="79">
        <v>328</v>
      </c>
      <c r="H23" s="79"/>
      <c r="I23" s="79">
        <v>400</v>
      </c>
      <c r="J23" s="79">
        <v>14</v>
      </c>
      <c r="K23" s="79">
        <v>231</v>
      </c>
      <c r="L23" s="79">
        <v>645</v>
      </c>
      <c r="M23" s="76"/>
      <c r="N23" s="10"/>
    </row>
    <row r="24" spans="1:14" ht="15" customHeight="1">
      <c r="A24" s="82"/>
      <c r="B24" s="80" t="s">
        <v>272</v>
      </c>
      <c r="C24" s="80" t="s">
        <v>190</v>
      </c>
      <c r="D24" s="85">
        <v>209</v>
      </c>
      <c r="E24" s="85" t="s">
        <v>18</v>
      </c>
      <c r="F24" s="85">
        <v>7</v>
      </c>
      <c r="G24" s="85">
        <v>217</v>
      </c>
      <c r="H24" s="85"/>
      <c r="I24" s="85">
        <v>261</v>
      </c>
      <c r="J24" s="85" t="s">
        <v>18</v>
      </c>
      <c r="K24" s="85">
        <v>14</v>
      </c>
      <c r="L24" s="85">
        <v>276</v>
      </c>
      <c r="M24" s="82"/>
      <c r="N24" s="8"/>
    </row>
    <row r="25" spans="1:14" ht="15" customHeight="1">
      <c r="A25" s="82"/>
      <c r="B25" s="82"/>
      <c r="C25" s="80" t="s">
        <v>191</v>
      </c>
      <c r="D25" s="85">
        <v>89</v>
      </c>
      <c r="E25" s="85">
        <v>5</v>
      </c>
      <c r="F25" s="85">
        <v>17</v>
      </c>
      <c r="G25" s="85">
        <v>111</v>
      </c>
      <c r="H25" s="85"/>
      <c r="I25" s="85">
        <v>139</v>
      </c>
      <c r="J25" s="85">
        <v>13</v>
      </c>
      <c r="K25" s="85">
        <v>217</v>
      </c>
      <c r="L25" s="85">
        <v>369</v>
      </c>
      <c r="M25" s="82"/>
      <c r="N25" s="8"/>
    </row>
    <row r="26" spans="1:14" s="12" customFormat="1" ht="15" customHeight="1">
      <c r="A26" s="162"/>
      <c r="B26" s="163" t="s">
        <v>211</v>
      </c>
      <c r="C26" s="163"/>
      <c r="D26" s="218">
        <v>13426</v>
      </c>
      <c r="E26" s="218">
        <v>3650</v>
      </c>
      <c r="F26" s="218">
        <v>1220</v>
      </c>
      <c r="G26" s="218">
        <v>18296</v>
      </c>
      <c r="H26" s="164"/>
      <c r="I26" s="218">
        <v>17228</v>
      </c>
      <c r="J26" s="218">
        <v>51726</v>
      </c>
      <c r="K26" s="218">
        <v>12951</v>
      </c>
      <c r="L26" s="218">
        <v>81905</v>
      </c>
      <c r="M26" s="162"/>
      <c r="N26" s="23"/>
    </row>
    <row r="27" spans="1:14" s="4" customFormat="1" ht="15" customHeight="1">
      <c r="A27" s="74"/>
      <c r="B27" s="80" t="s">
        <v>272</v>
      </c>
      <c r="C27" s="80" t="s">
        <v>192</v>
      </c>
      <c r="D27" s="85">
        <v>424</v>
      </c>
      <c r="E27" s="85">
        <v>1098</v>
      </c>
      <c r="F27" s="85">
        <v>0</v>
      </c>
      <c r="G27" s="85">
        <v>1522</v>
      </c>
      <c r="H27" s="85"/>
      <c r="I27" s="85">
        <v>565</v>
      </c>
      <c r="J27" s="85">
        <v>18374</v>
      </c>
      <c r="K27" s="85">
        <v>0</v>
      </c>
      <c r="L27" s="85">
        <v>18939</v>
      </c>
      <c r="M27" s="74"/>
      <c r="N27" s="13"/>
    </row>
    <row r="28" spans="1:14" ht="15" customHeight="1">
      <c r="A28" s="82"/>
      <c r="B28" s="82"/>
      <c r="C28" s="80" t="s">
        <v>186</v>
      </c>
      <c r="D28" s="85">
        <v>12757</v>
      </c>
      <c r="E28" s="85">
        <v>604</v>
      </c>
      <c r="F28" s="85">
        <v>1123</v>
      </c>
      <c r="G28" s="85">
        <v>14484</v>
      </c>
      <c r="H28" s="85"/>
      <c r="I28" s="85">
        <v>16028</v>
      </c>
      <c r="J28" s="85">
        <v>4644</v>
      </c>
      <c r="K28" s="85">
        <v>12378</v>
      </c>
      <c r="L28" s="85">
        <v>33050</v>
      </c>
      <c r="M28" s="82"/>
      <c r="N28" s="8"/>
    </row>
    <row r="29" spans="1:14" ht="15" customHeight="1">
      <c r="A29" s="82"/>
      <c r="B29" s="82"/>
      <c r="C29" s="80" t="s">
        <v>187</v>
      </c>
      <c r="D29" s="85">
        <v>245</v>
      </c>
      <c r="E29" s="85">
        <v>1633</v>
      </c>
      <c r="F29" s="85">
        <v>131</v>
      </c>
      <c r="G29" s="85">
        <v>2009</v>
      </c>
      <c r="H29" s="85"/>
      <c r="I29" s="85">
        <v>635</v>
      </c>
      <c r="J29" s="85">
        <v>28708</v>
      </c>
      <c r="K29" s="85">
        <v>573</v>
      </c>
      <c r="L29" s="85">
        <v>29916</v>
      </c>
      <c r="M29" s="82"/>
      <c r="N29" s="8"/>
    </row>
    <row r="30" spans="1:14" s="12" customFormat="1" ht="8.25" customHeight="1">
      <c r="A30" s="285"/>
      <c r="B30" s="285"/>
      <c r="C30" s="286"/>
      <c r="D30" s="286"/>
      <c r="E30" s="286"/>
      <c r="F30" s="286"/>
      <c r="G30" s="286"/>
      <c r="H30" s="286"/>
      <c r="I30" s="286"/>
      <c r="J30" s="286"/>
      <c r="K30" s="286"/>
      <c r="L30" s="286"/>
      <c r="M30" s="285"/>
      <c r="N30" s="10"/>
    </row>
    <row r="31" spans="1:14" ht="14.25" customHeight="1">
      <c r="A31" s="5" t="s">
        <v>286</v>
      </c>
      <c r="B31" s="5"/>
      <c r="C31" s="5"/>
      <c r="D31" s="5"/>
      <c r="E31" s="5"/>
      <c r="F31" s="5"/>
      <c r="G31" s="5"/>
      <c r="H31" s="5"/>
      <c r="I31" s="5"/>
      <c r="J31" s="5"/>
      <c r="K31" s="5"/>
      <c r="L31" s="5"/>
      <c r="M31" s="5"/>
    </row>
    <row r="32" spans="1:14" ht="14.25" customHeight="1">
      <c r="A32" s="5" t="s">
        <v>347</v>
      </c>
      <c r="B32" s="5"/>
      <c r="C32" s="5"/>
      <c r="D32" s="5"/>
      <c r="E32" s="5"/>
      <c r="F32" s="5"/>
      <c r="G32" s="5"/>
      <c r="H32" s="5"/>
      <c r="I32" s="5"/>
      <c r="J32" s="5"/>
      <c r="K32" s="5"/>
      <c r="L32" s="5"/>
      <c r="M32" s="5"/>
    </row>
    <row r="33" spans="1:16" ht="27">
      <c r="A33" s="324" t="str">
        <f>"Een toelichting op de berekeningswijze en cijfers per woonwijk vindt u op blz. 108. Cijfers zijn inclusief fulltime uitzendkrachten en parttime krachten. De totalen ("&amp;TEXT(G26,"0.000")&amp;" en "&amp;TEXT(L26,"0.000")&amp;") zijn de totaalwaarden inclusief de cijfers gemarkeerd met ‘x’."</f>
        <v>Een toelichting op de berekeningswijze en cijfers per woonwijk vindt u op blz. 108. Cijfers zijn inclusief fulltime uitzendkrachten en parttime krachten. De totalen (18.296 en 81.905) zijn de totaalwaarden inclusief de cijfers gemarkeerd met ‘x’.</v>
      </c>
      <c r="B33" s="324"/>
      <c r="C33" s="324"/>
      <c r="D33" s="324"/>
      <c r="E33" s="324"/>
      <c r="F33" s="324"/>
      <c r="G33" s="324"/>
      <c r="H33" s="324"/>
      <c r="I33" s="324"/>
      <c r="J33" s="324"/>
      <c r="K33" s="324"/>
      <c r="L33" s="324"/>
      <c r="M33" s="324"/>
      <c r="P33" s="246" t="s">
        <v>3</v>
      </c>
    </row>
    <row r="34" spans="1:16">
      <c r="G34" s="16"/>
      <c r="K34" s="16"/>
      <c r="L34" s="16"/>
    </row>
    <row r="35" spans="1:16">
      <c r="C35" s="64"/>
      <c r="G35" s="16"/>
    </row>
    <row r="36" spans="1:16">
      <c r="C36" s="64"/>
      <c r="G36" s="16"/>
    </row>
    <row r="37" spans="1:16">
      <c r="C37" s="16"/>
      <c r="D37" s="16"/>
      <c r="E37" s="16"/>
      <c r="F37" s="16"/>
      <c r="G37" s="16"/>
      <c r="H37" s="16"/>
      <c r="I37" s="16"/>
      <c r="J37" s="16"/>
      <c r="K37" s="16"/>
      <c r="L37" s="16"/>
    </row>
    <row r="38" spans="1:16">
      <c r="F38" s="16"/>
      <c r="G38" s="16"/>
      <c r="H38" s="16"/>
      <c r="I38" s="16"/>
      <c r="J38" s="16"/>
      <c r="K38" s="16"/>
      <c r="L38" s="16"/>
    </row>
    <row r="39" spans="1:16">
      <c r="G39" s="16"/>
      <c r="J39" s="16"/>
      <c r="K39" s="16"/>
    </row>
    <row r="40" spans="1:16">
      <c r="K40" s="16"/>
    </row>
    <row r="43" spans="1:16">
      <c r="D43" s="16"/>
      <c r="E43" s="16"/>
      <c r="F43" s="16"/>
      <c r="G43" s="16"/>
      <c r="H43" s="16"/>
      <c r="I43" s="16"/>
      <c r="J43" s="16"/>
      <c r="K43" s="16"/>
      <c r="L43" s="16"/>
    </row>
    <row r="44" spans="1:16">
      <c r="F44" s="16"/>
      <c r="G44" s="16"/>
      <c r="K44" s="16"/>
    </row>
    <row r="45" spans="1:16">
      <c r="G45" s="16"/>
    </row>
    <row r="46" spans="1:16">
      <c r="G46" s="16"/>
    </row>
  </sheetData>
  <mergeCells count="4">
    <mergeCell ref="B5:C7"/>
    <mergeCell ref="G6:G7"/>
    <mergeCell ref="L6:L7"/>
    <mergeCell ref="A33:M33"/>
  </mergeCells>
  <phoneticPr fontId="0" type="noConversion"/>
  <conditionalFormatting sqref="A27:M29 A9:M11 A13:M15 A17:M19 A21:M22 A24:M25">
    <cfRule type="expression" dxfId="43" priority="6" stopIfTrue="1">
      <formula>MOD(ROW(),2)=1</formula>
    </cfRule>
  </conditionalFormatting>
  <hyperlinks>
    <hyperlink ref="O4" location="Inhoud!A1" display="Inhoud!A1"/>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rgb="FFFFFF00"/>
  </sheetPr>
  <dimension ref="A1:BY30"/>
  <sheetViews>
    <sheetView topLeftCell="A5" zoomScale="82" zoomScaleNormal="82" workbookViewId="0">
      <selection activeCell="A5" sqref="A5"/>
    </sheetView>
  </sheetViews>
  <sheetFormatPr defaultRowHeight="13.5"/>
  <cols>
    <col min="1" max="1" width="1.140625" style="3" customWidth="1"/>
    <col min="2" max="2" width="31.5703125" style="3" customWidth="1"/>
    <col min="3" max="5" width="9" style="3" customWidth="1"/>
    <col min="6" max="6" width="1.7109375" style="3" customWidth="1"/>
    <col min="7" max="7" width="9" style="3" customWidth="1"/>
    <col min="8" max="8" width="1.28515625" style="3" customWidth="1"/>
    <col min="9" max="9" width="8.140625" style="3" customWidth="1"/>
    <col min="10" max="10" width="1.7109375" style="3" customWidth="1"/>
    <col min="11" max="13" width="9.42578125" style="3" customWidth="1"/>
    <col min="14" max="14" width="9.42578125" style="9" customWidth="1"/>
    <col min="15" max="15" width="8.5703125" style="9" customWidth="1"/>
    <col min="16" max="16" width="1.7109375" style="9" customWidth="1"/>
    <col min="17" max="17" width="3" style="9" customWidth="1"/>
    <col min="18" max="18" width="11.140625" style="9" customWidth="1"/>
    <col min="19" max="19" width="2" style="3" customWidth="1"/>
    <col min="20" max="77" width="9.140625" style="3" hidden="1" customWidth="1"/>
    <col min="78" max="16384" width="9.140625" style="3"/>
  </cols>
  <sheetData>
    <row r="1" spans="1:18" ht="13.5" hidden="1" customHeight="1"/>
    <row r="2" spans="1:18" ht="13.5" hidden="1" customHeight="1"/>
    <row r="3" spans="1:18" ht="13.5" hidden="1" customHeight="1"/>
    <row r="4" spans="1:18" ht="13.5" hidden="1" customHeight="1"/>
    <row r="5" spans="1:18" ht="27">
      <c r="A5" s="211" t="s">
        <v>448</v>
      </c>
      <c r="B5" s="211"/>
      <c r="N5" s="212"/>
      <c r="O5" s="42" t="s">
        <v>182</v>
      </c>
      <c r="P5" s="42"/>
      <c r="Q5" s="26"/>
      <c r="R5" s="202" t="s">
        <v>143</v>
      </c>
    </row>
    <row r="6" spans="1:18" s="1" customFormat="1" ht="17.25" customHeight="1">
      <c r="A6" s="158"/>
      <c r="B6" s="351" t="s">
        <v>153</v>
      </c>
      <c r="C6" s="242" t="s">
        <v>197</v>
      </c>
      <c r="D6" s="242"/>
      <c r="E6" s="242"/>
      <c r="F6" s="267"/>
      <c r="G6" s="242" t="s">
        <v>40</v>
      </c>
      <c r="H6" s="242"/>
      <c r="I6" s="242"/>
      <c r="J6" s="267"/>
      <c r="K6" s="242" t="s">
        <v>198</v>
      </c>
      <c r="L6" s="243"/>
      <c r="M6" s="242"/>
      <c r="N6" s="244"/>
      <c r="O6" s="244"/>
      <c r="P6" s="267"/>
      <c r="Q6" s="6"/>
      <c r="R6" s="6"/>
    </row>
    <row r="7" spans="1:18" s="1" customFormat="1" ht="17.25" customHeight="1">
      <c r="A7" s="157"/>
      <c r="B7" s="352"/>
      <c r="C7" s="240">
        <v>2003</v>
      </c>
      <c r="D7" s="240">
        <v>2005</v>
      </c>
      <c r="E7" s="240">
        <v>2010</v>
      </c>
      <c r="F7" s="268"/>
      <c r="G7" s="194">
        <v>2013</v>
      </c>
      <c r="H7" s="272"/>
      <c r="I7" s="194">
        <v>2016</v>
      </c>
      <c r="J7" s="268"/>
      <c r="K7" s="240">
        <v>2003</v>
      </c>
      <c r="L7" s="240">
        <v>2005</v>
      </c>
      <c r="M7" s="240">
        <v>2010</v>
      </c>
      <c r="N7" s="240">
        <v>2015</v>
      </c>
      <c r="O7" s="240">
        <v>2016</v>
      </c>
      <c r="P7" s="268"/>
      <c r="Q7" s="6"/>
      <c r="R7" s="6"/>
    </row>
    <row r="8" spans="1:18" s="12" customFormat="1" ht="15.75" customHeight="1">
      <c r="A8" s="76"/>
      <c r="B8" s="77" t="s">
        <v>199</v>
      </c>
      <c r="C8" s="78">
        <v>70</v>
      </c>
      <c r="D8" s="78">
        <v>79</v>
      </c>
      <c r="E8" s="78">
        <v>79</v>
      </c>
      <c r="F8" s="78"/>
      <c r="G8" s="78">
        <v>32</v>
      </c>
      <c r="H8" s="78"/>
      <c r="I8" s="78">
        <v>25</v>
      </c>
      <c r="J8" s="78"/>
      <c r="K8" s="78">
        <v>336</v>
      </c>
      <c r="L8" s="78">
        <v>319</v>
      </c>
      <c r="M8" s="78">
        <v>318</v>
      </c>
      <c r="N8" s="78">
        <v>297</v>
      </c>
      <c r="O8" s="78">
        <v>269</v>
      </c>
      <c r="P8" s="78"/>
      <c r="Q8" s="10"/>
      <c r="R8" s="10"/>
    </row>
    <row r="9" spans="1:18" s="17" customFormat="1" ht="15.75" customHeight="1">
      <c r="A9" s="83"/>
      <c r="B9" s="80" t="s">
        <v>272</v>
      </c>
      <c r="C9" s="81"/>
      <c r="D9" s="81"/>
      <c r="E9" s="81"/>
      <c r="F9" s="81"/>
      <c r="G9" s="81"/>
      <c r="H9" s="81"/>
      <c r="I9" s="81"/>
      <c r="J9" s="81"/>
      <c r="K9" s="81"/>
      <c r="L9" s="81"/>
      <c r="M9" s="81"/>
      <c r="N9" s="81"/>
      <c r="O9" s="81"/>
      <c r="P9" s="81"/>
      <c r="Q9" s="197"/>
      <c r="R9" s="197"/>
    </row>
    <row r="10" spans="1:18" s="12" customFormat="1" ht="15.75" customHeight="1">
      <c r="A10" s="74"/>
      <c r="B10" s="80" t="s">
        <v>200</v>
      </c>
      <c r="C10" s="81">
        <v>29</v>
      </c>
      <c r="D10" s="81">
        <v>36</v>
      </c>
      <c r="E10" s="213">
        <v>42</v>
      </c>
      <c r="F10" s="213"/>
      <c r="G10" s="213">
        <v>13</v>
      </c>
      <c r="H10" s="213"/>
      <c r="I10" s="213">
        <v>13</v>
      </c>
      <c r="J10" s="81"/>
      <c r="K10" s="81">
        <v>172</v>
      </c>
      <c r="L10" s="81">
        <v>143</v>
      </c>
      <c r="M10" s="213">
        <v>168</v>
      </c>
      <c r="N10" s="213">
        <v>165</v>
      </c>
      <c r="O10" s="213">
        <v>149</v>
      </c>
      <c r="P10" s="213"/>
      <c r="Q10" s="10"/>
      <c r="R10" s="10"/>
    </row>
    <row r="11" spans="1:18" s="1" customFormat="1" ht="15.75" customHeight="1">
      <c r="A11" s="82"/>
      <c r="B11" s="80" t="s">
        <v>201</v>
      </c>
      <c r="C11" s="81">
        <v>21</v>
      </c>
      <c r="D11" s="81">
        <v>23</v>
      </c>
      <c r="E11" s="213">
        <v>18</v>
      </c>
      <c r="F11" s="213"/>
      <c r="G11" s="213">
        <v>8</v>
      </c>
      <c r="H11" s="213"/>
      <c r="I11" s="213">
        <v>5</v>
      </c>
      <c r="J11" s="81"/>
      <c r="K11" s="81">
        <v>84</v>
      </c>
      <c r="L11" s="81">
        <v>96</v>
      </c>
      <c r="M11" s="213">
        <v>72</v>
      </c>
      <c r="N11" s="213">
        <v>42</v>
      </c>
      <c r="O11" s="213">
        <v>56</v>
      </c>
      <c r="P11" s="213"/>
      <c r="Q11" s="25"/>
      <c r="R11" s="25"/>
    </row>
    <row r="12" spans="1:18" s="1" customFormat="1" ht="15.75" customHeight="1">
      <c r="A12" s="82"/>
      <c r="B12" s="80" t="s">
        <v>202</v>
      </c>
      <c r="C12" s="81">
        <v>20</v>
      </c>
      <c r="D12" s="81">
        <v>20</v>
      </c>
      <c r="E12" s="213">
        <v>19</v>
      </c>
      <c r="F12" s="213"/>
      <c r="G12" s="213">
        <v>11</v>
      </c>
      <c r="H12" s="213"/>
      <c r="I12" s="213">
        <v>7</v>
      </c>
      <c r="J12" s="81"/>
      <c r="K12" s="81">
        <v>80</v>
      </c>
      <c r="L12" s="81">
        <v>80</v>
      </c>
      <c r="M12" s="213">
        <v>78</v>
      </c>
      <c r="N12" s="213">
        <v>90</v>
      </c>
      <c r="O12" s="213">
        <v>64</v>
      </c>
      <c r="P12" s="213"/>
      <c r="Q12" s="25"/>
      <c r="R12" s="25"/>
    </row>
    <row r="13" spans="1:18" s="12" customFormat="1" ht="15.75" customHeight="1">
      <c r="A13" s="76"/>
      <c r="B13" s="77" t="s">
        <v>379</v>
      </c>
      <c r="C13" s="79">
        <v>147</v>
      </c>
      <c r="D13" s="79">
        <v>163</v>
      </c>
      <c r="E13" s="79">
        <v>160</v>
      </c>
      <c r="F13" s="79"/>
      <c r="G13" s="79">
        <v>155</v>
      </c>
      <c r="H13" s="79"/>
      <c r="I13" s="79">
        <v>146</v>
      </c>
      <c r="J13" s="78"/>
      <c r="K13" s="78">
        <v>670</v>
      </c>
      <c r="L13" s="78">
        <v>648</v>
      </c>
      <c r="M13" s="78">
        <v>641</v>
      </c>
      <c r="N13" s="78">
        <v>1568</v>
      </c>
      <c r="O13" s="78">
        <v>1486</v>
      </c>
      <c r="P13" s="78"/>
      <c r="Q13" s="10"/>
      <c r="R13" s="10"/>
    </row>
    <row r="14" spans="1:18" s="1" customFormat="1" ht="15.75" customHeight="1">
      <c r="A14" s="82"/>
      <c r="B14" s="80" t="s">
        <v>272</v>
      </c>
      <c r="C14" s="85"/>
      <c r="D14" s="85"/>
      <c r="E14" s="85"/>
      <c r="F14" s="85"/>
      <c r="G14" s="85"/>
      <c r="H14" s="85"/>
      <c r="I14" s="85"/>
      <c r="J14" s="85"/>
      <c r="K14" s="85"/>
      <c r="L14" s="85"/>
      <c r="M14" s="85"/>
      <c r="N14" s="85"/>
      <c r="O14" s="85"/>
      <c r="P14" s="85"/>
      <c r="Q14" s="25"/>
      <c r="R14" s="25"/>
    </row>
    <row r="15" spans="1:18" s="1" customFormat="1" ht="15.75" customHeight="1">
      <c r="A15" s="82"/>
      <c r="B15" s="80" t="s">
        <v>200</v>
      </c>
      <c r="C15" s="85">
        <v>38</v>
      </c>
      <c r="D15" s="85">
        <v>43</v>
      </c>
      <c r="E15" s="214">
        <v>66</v>
      </c>
      <c r="F15" s="214"/>
      <c r="G15" s="214">
        <v>59</v>
      </c>
      <c r="H15" s="214"/>
      <c r="I15" s="214">
        <v>59</v>
      </c>
      <c r="J15" s="85"/>
      <c r="K15" s="85">
        <v>220</v>
      </c>
      <c r="L15" s="85">
        <v>190</v>
      </c>
      <c r="M15" s="214">
        <v>263</v>
      </c>
      <c r="N15" s="214">
        <v>701</v>
      </c>
      <c r="O15" s="214">
        <v>739</v>
      </c>
      <c r="P15" s="214"/>
      <c r="Q15" s="25"/>
      <c r="R15" s="25"/>
    </row>
    <row r="16" spans="1:18" s="17" customFormat="1" ht="15.75" customHeight="1">
      <c r="A16" s="83"/>
      <c r="B16" s="80" t="s">
        <v>201</v>
      </c>
      <c r="C16" s="85">
        <v>51</v>
      </c>
      <c r="D16" s="85">
        <v>54</v>
      </c>
      <c r="E16" s="214">
        <v>45</v>
      </c>
      <c r="F16" s="214"/>
      <c r="G16" s="214">
        <v>38</v>
      </c>
      <c r="H16" s="214"/>
      <c r="I16" s="214">
        <v>36</v>
      </c>
      <c r="J16" s="81"/>
      <c r="K16" s="81">
        <v>204</v>
      </c>
      <c r="L16" s="81">
        <v>216</v>
      </c>
      <c r="M16" s="213">
        <v>181</v>
      </c>
      <c r="N16" s="213">
        <v>345</v>
      </c>
      <c r="O16" s="213">
        <v>331</v>
      </c>
      <c r="P16" s="213"/>
      <c r="Q16" s="197"/>
      <c r="R16" s="197"/>
    </row>
    <row r="17" spans="1:19" s="17" customFormat="1" ht="15.75" customHeight="1">
      <c r="A17" s="83"/>
      <c r="B17" s="80" t="s">
        <v>202</v>
      </c>
      <c r="C17" s="54">
        <v>58</v>
      </c>
      <c r="D17" s="54">
        <v>66</v>
      </c>
      <c r="E17" s="215">
        <v>49</v>
      </c>
      <c r="F17" s="215"/>
      <c r="G17" s="215">
        <v>58</v>
      </c>
      <c r="H17" s="215"/>
      <c r="I17" s="215">
        <v>51</v>
      </c>
      <c r="J17" s="216"/>
      <c r="K17" s="216">
        <v>246</v>
      </c>
      <c r="L17" s="216">
        <v>242</v>
      </c>
      <c r="M17" s="217">
        <v>197</v>
      </c>
      <c r="N17" s="217">
        <v>522</v>
      </c>
      <c r="O17" s="217">
        <v>416</v>
      </c>
      <c r="P17" s="217"/>
      <c r="Q17" s="197"/>
      <c r="R17" s="197"/>
    </row>
    <row r="18" spans="1:19" s="12" customFormat="1" ht="15.75" customHeight="1">
      <c r="A18" s="76"/>
      <c r="B18" s="77" t="s">
        <v>203</v>
      </c>
      <c r="C18" s="79">
        <v>40</v>
      </c>
      <c r="D18" s="79">
        <v>73</v>
      </c>
      <c r="E18" s="79">
        <v>85</v>
      </c>
      <c r="F18" s="79"/>
      <c r="G18" s="79">
        <v>29</v>
      </c>
      <c r="H18" s="79"/>
      <c r="I18" s="79">
        <v>23</v>
      </c>
      <c r="J18" s="79"/>
      <c r="K18" s="79">
        <v>188</v>
      </c>
      <c r="L18" s="79">
        <v>286</v>
      </c>
      <c r="M18" s="79">
        <v>340</v>
      </c>
      <c r="N18" s="79">
        <v>259</v>
      </c>
      <c r="O18" s="79">
        <v>231</v>
      </c>
      <c r="P18" s="79"/>
      <c r="Q18" s="10"/>
      <c r="R18" s="10"/>
    </row>
    <row r="19" spans="1:19" s="12" customFormat="1" ht="15.75" customHeight="1">
      <c r="A19" s="74"/>
      <c r="B19" s="80" t="s">
        <v>272</v>
      </c>
      <c r="C19" s="85"/>
      <c r="D19" s="85"/>
      <c r="E19" s="85"/>
      <c r="F19" s="85"/>
      <c r="G19" s="85"/>
      <c r="H19" s="85"/>
      <c r="I19" s="85"/>
      <c r="J19" s="85"/>
      <c r="K19" s="85"/>
      <c r="L19" s="85"/>
      <c r="M19" s="85"/>
      <c r="N19" s="85"/>
      <c r="O19" s="85"/>
      <c r="P19" s="85"/>
      <c r="Q19" s="10"/>
      <c r="R19" s="10"/>
    </row>
    <row r="20" spans="1:19" s="1" customFormat="1" ht="15.75" customHeight="1">
      <c r="A20" s="82"/>
      <c r="B20" s="80" t="s">
        <v>200</v>
      </c>
      <c r="C20" s="85">
        <v>14</v>
      </c>
      <c r="D20" s="85">
        <v>25</v>
      </c>
      <c r="E20" s="214">
        <v>25</v>
      </c>
      <c r="F20" s="214"/>
      <c r="G20" s="214">
        <v>8</v>
      </c>
      <c r="H20" s="214"/>
      <c r="I20" s="214">
        <v>9</v>
      </c>
      <c r="J20" s="85"/>
      <c r="K20" s="85">
        <v>74</v>
      </c>
      <c r="L20" s="85">
        <v>100</v>
      </c>
      <c r="M20" s="214">
        <v>100</v>
      </c>
      <c r="N20" s="214">
        <v>89</v>
      </c>
      <c r="O20" s="214">
        <v>87</v>
      </c>
      <c r="P20" s="214"/>
      <c r="Q20" s="25"/>
      <c r="R20" s="25"/>
    </row>
    <row r="21" spans="1:19" s="1" customFormat="1" ht="15.75" customHeight="1">
      <c r="A21" s="82"/>
      <c r="B21" s="80" t="s">
        <v>201</v>
      </c>
      <c r="C21" s="85">
        <v>18</v>
      </c>
      <c r="D21" s="85">
        <v>29</v>
      </c>
      <c r="E21" s="214">
        <v>29</v>
      </c>
      <c r="F21" s="214"/>
      <c r="G21" s="214">
        <v>11</v>
      </c>
      <c r="H21" s="214"/>
      <c r="I21" s="214">
        <v>6</v>
      </c>
      <c r="J21" s="85"/>
      <c r="K21" s="85">
        <v>76</v>
      </c>
      <c r="L21" s="85">
        <v>108</v>
      </c>
      <c r="M21" s="214">
        <v>116</v>
      </c>
      <c r="N21" s="214">
        <v>78</v>
      </c>
      <c r="O21" s="214">
        <v>64</v>
      </c>
      <c r="P21" s="214"/>
      <c r="Q21" s="25"/>
      <c r="R21" s="25"/>
    </row>
    <row r="22" spans="1:19" s="1" customFormat="1" ht="15.75" customHeight="1">
      <c r="A22" s="74"/>
      <c r="B22" s="80" t="s">
        <v>202</v>
      </c>
      <c r="C22" s="85">
        <v>8</v>
      </c>
      <c r="D22" s="85">
        <v>19</v>
      </c>
      <c r="E22" s="215">
        <v>31</v>
      </c>
      <c r="F22" s="215"/>
      <c r="G22" s="215">
        <v>10</v>
      </c>
      <c r="H22" s="215"/>
      <c r="I22" s="215">
        <v>8</v>
      </c>
      <c r="J22" s="85"/>
      <c r="K22" s="85">
        <v>38</v>
      </c>
      <c r="L22" s="85">
        <v>78</v>
      </c>
      <c r="M22" s="214">
        <v>124</v>
      </c>
      <c r="N22" s="214">
        <v>92</v>
      </c>
      <c r="O22" s="214">
        <v>80</v>
      </c>
      <c r="P22" s="214"/>
      <c r="Q22" s="25"/>
      <c r="R22" s="25"/>
    </row>
    <row r="23" spans="1:19" s="12" customFormat="1" ht="15.75" customHeight="1">
      <c r="A23" s="162"/>
      <c r="B23" s="163" t="s">
        <v>211</v>
      </c>
      <c r="C23" s="164">
        <v>257</v>
      </c>
      <c r="D23" s="164">
        <v>315</v>
      </c>
      <c r="E23" s="164">
        <v>324</v>
      </c>
      <c r="F23" s="164"/>
      <c r="G23" s="164">
        <v>216</v>
      </c>
      <c r="H23" s="164"/>
      <c r="I23" s="164">
        <v>194</v>
      </c>
      <c r="J23" s="164"/>
      <c r="K23" s="164">
        <v>1194</v>
      </c>
      <c r="L23" s="164">
        <v>1253</v>
      </c>
      <c r="M23" s="164">
        <v>1299</v>
      </c>
      <c r="N23" s="164">
        <v>2124</v>
      </c>
      <c r="O23" s="164">
        <v>1986</v>
      </c>
      <c r="P23" s="164"/>
      <c r="Q23" s="10"/>
      <c r="R23" s="10"/>
    </row>
    <row r="24" spans="1:19" s="12" customFormat="1" ht="6" customHeight="1">
      <c r="A24" s="44"/>
      <c r="B24" s="53"/>
      <c r="C24" s="53"/>
      <c r="D24" s="53"/>
      <c r="E24" s="53"/>
      <c r="F24" s="53"/>
      <c r="G24" s="53"/>
      <c r="H24" s="53"/>
      <c r="I24" s="53"/>
      <c r="J24" s="53"/>
      <c r="K24" s="53"/>
      <c r="L24" s="53"/>
      <c r="M24" s="44"/>
      <c r="N24" s="44"/>
      <c r="O24" s="44"/>
      <c r="P24" s="44"/>
      <c r="Q24" s="10"/>
      <c r="R24" s="10"/>
    </row>
    <row r="25" spans="1:19" ht="14.25" customHeight="1">
      <c r="A25" s="46" t="s">
        <v>285</v>
      </c>
      <c r="B25" s="46"/>
      <c r="C25" s="46"/>
      <c r="D25" s="46"/>
      <c r="E25" s="46"/>
      <c r="F25" s="46"/>
      <c r="G25" s="46"/>
      <c r="H25" s="46"/>
      <c r="I25" s="46"/>
      <c r="J25" s="46"/>
      <c r="K25" s="46"/>
      <c r="L25" s="46"/>
      <c r="M25" s="46"/>
      <c r="N25" s="219"/>
      <c r="O25" s="219"/>
      <c r="P25" s="219"/>
    </row>
    <row r="26" spans="1:19" ht="14.25" customHeight="1">
      <c r="A26" s="46" t="s">
        <v>41</v>
      </c>
      <c r="B26" s="46"/>
      <c r="C26" s="46"/>
      <c r="D26" s="46"/>
      <c r="E26" s="46"/>
      <c r="F26" s="46"/>
      <c r="G26" s="46"/>
      <c r="H26" s="46"/>
      <c r="I26" s="46"/>
      <c r="J26" s="46"/>
      <c r="K26" s="46"/>
      <c r="L26" s="46"/>
      <c r="M26" s="46"/>
      <c r="N26" s="219"/>
      <c r="O26" s="219"/>
      <c r="P26" s="219"/>
    </row>
    <row r="27" spans="1:19">
      <c r="A27" s="46" t="s">
        <v>195</v>
      </c>
      <c r="B27" s="46"/>
      <c r="C27" s="46"/>
      <c r="D27" s="46"/>
      <c r="E27" s="46"/>
      <c r="F27" s="46"/>
      <c r="G27" s="46"/>
      <c r="H27" s="46"/>
      <c r="I27" s="46"/>
      <c r="J27" s="46"/>
      <c r="K27" s="46"/>
      <c r="L27" s="46"/>
      <c r="M27" s="46"/>
      <c r="N27" s="219"/>
      <c r="O27" s="219"/>
      <c r="P27" s="219"/>
    </row>
    <row r="28" spans="1:19" ht="27" customHeight="1">
      <c r="A28" s="247" t="s">
        <v>339</v>
      </c>
      <c r="B28" s="347" t="s">
        <v>380</v>
      </c>
      <c r="C28" s="347"/>
      <c r="D28" s="347"/>
      <c r="E28" s="347"/>
      <c r="F28" s="347"/>
      <c r="G28" s="347"/>
      <c r="H28" s="347"/>
      <c r="I28" s="347"/>
      <c r="J28" s="347"/>
      <c r="K28" s="347"/>
      <c r="L28" s="347"/>
      <c r="M28" s="347"/>
      <c r="N28" s="347"/>
      <c r="O28" s="347"/>
      <c r="P28" s="315"/>
      <c r="S28" s="246"/>
    </row>
    <row r="29" spans="1:19">
      <c r="B29" s="64"/>
    </row>
    <row r="30" spans="1:19" ht="13.5" customHeight="1">
      <c r="B30" s="64"/>
    </row>
  </sheetData>
  <mergeCells count="2">
    <mergeCell ref="B6:B7"/>
    <mergeCell ref="B28:O28"/>
  </mergeCells>
  <phoneticPr fontId="0" type="noConversion"/>
  <conditionalFormatting sqref="A14:P17 A19:P22 A9:P12">
    <cfRule type="expression" dxfId="42" priority="5" stopIfTrue="1">
      <formula>MOD(ROW(),2)=1</formula>
    </cfRule>
  </conditionalFormatting>
  <hyperlinks>
    <hyperlink ref="R5" location="Inhoud!A1" display="Inhoud!A1"/>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00CCFF"/>
    <pageSetUpPr fitToPage="1"/>
  </sheetPr>
  <dimension ref="A1:BZ76"/>
  <sheetViews>
    <sheetView topLeftCell="A4" zoomScale="80" workbookViewId="0">
      <selection activeCell="A4" sqref="A4"/>
    </sheetView>
  </sheetViews>
  <sheetFormatPr defaultRowHeight="13.5"/>
  <cols>
    <col min="1" max="1" width="1.28515625" style="3" customWidth="1"/>
    <col min="2" max="2" width="33.5703125" style="3" customWidth="1"/>
    <col min="3" max="3" width="7.85546875" style="3" customWidth="1"/>
    <col min="4" max="4" width="9.5703125" style="3" customWidth="1"/>
    <col min="5" max="5" width="9.7109375" style="3" customWidth="1"/>
    <col min="6" max="6" width="7.7109375" style="3" customWidth="1"/>
    <col min="7" max="7" width="1.7109375" style="3" customWidth="1"/>
    <col min="8" max="8" width="7.85546875" style="16" customWidth="1"/>
    <col min="9" max="9" width="9.5703125" style="16" customWidth="1"/>
    <col min="10" max="10" width="9.85546875" style="16" customWidth="1"/>
    <col min="11" max="11" width="7.5703125" style="3" customWidth="1"/>
    <col min="12" max="12" width="1.7109375" style="3" customWidth="1"/>
    <col min="13" max="13" width="10.28515625" style="3" customWidth="1"/>
    <col min="14" max="14" width="10.140625" style="3" customWidth="1"/>
    <col min="15" max="15" width="1.7109375" style="3" customWidth="1"/>
    <col min="16" max="16" width="2.42578125" style="29" customWidth="1"/>
    <col min="17" max="17" width="11" style="29" customWidth="1"/>
    <col min="18" max="18" width="2.42578125" style="29" customWidth="1"/>
    <col min="19" max="78" width="8.85546875" style="29" hidden="1" customWidth="1"/>
    <col min="79" max="16384" width="9.140625" style="3"/>
  </cols>
  <sheetData>
    <row r="1" spans="1:78" hidden="1"/>
    <row r="2" spans="1:78" hidden="1"/>
    <row r="3" spans="1:78" hidden="1"/>
    <row r="4" spans="1:78" ht="40.5">
      <c r="A4" s="211" t="s">
        <v>382</v>
      </c>
      <c r="E4" s="18"/>
      <c r="N4" s="258" t="s">
        <v>196</v>
      </c>
      <c r="O4" s="40"/>
      <c r="P4" s="26"/>
      <c r="Q4" s="202" t="s">
        <v>143</v>
      </c>
    </row>
    <row r="5" spans="1:78" s="1" customFormat="1" ht="15" customHeight="1">
      <c r="A5" s="92"/>
      <c r="B5" s="355" t="s">
        <v>212</v>
      </c>
      <c r="C5" s="273" t="s">
        <v>218</v>
      </c>
      <c r="D5" s="273"/>
      <c r="E5" s="273"/>
      <c r="F5" s="273"/>
      <c r="G5" s="274"/>
      <c r="H5" s="275" t="s">
        <v>222</v>
      </c>
      <c r="I5" s="275"/>
      <c r="J5" s="275"/>
      <c r="K5" s="273"/>
      <c r="L5" s="274"/>
      <c r="M5" s="273" t="s">
        <v>224</v>
      </c>
      <c r="N5" s="273"/>
      <c r="O5" s="274"/>
      <c r="P5" s="30"/>
      <c r="Q5" s="30"/>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row>
    <row r="6" spans="1:78" s="19" customFormat="1" ht="15" customHeight="1">
      <c r="A6" s="93"/>
      <c r="B6" s="356"/>
      <c r="C6" s="278" t="s">
        <v>4</v>
      </c>
      <c r="D6" s="279" t="s">
        <v>251</v>
      </c>
      <c r="E6" s="279" t="s">
        <v>6</v>
      </c>
      <c r="F6" s="353" t="s">
        <v>216</v>
      </c>
      <c r="G6" s="282"/>
      <c r="H6" s="278" t="s">
        <v>4</v>
      </c>
      <c r="I6" s="279" t="s">
        <v>251</v>
      </c>
      <c r="J6" s="279" t="s">
        <v>6</v>
      </c>
      <c r="K6" s="353" t="s">
        <v>216</v>
      </c>
      <c r="L6" s="282"/>
      <c r="M6" s="279" t="s">
        <v>7</v>
      </c>
      <c r="N6" s="279" t="s">
        <v>7</v>
      </c>
      <c r="O6" s="276"/>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row>
    <row r="7" spans="1:78" s="22" customFormat="1" ht="15" customHeight="1">
      <c r="A7" s="94"/>
      <c r="B7" s="349"/>
      <c r="C7" s="280" t="s">
        <v>223</v>
      </c>
      <c r="D7" s="281" t="s">
        <v>5</v>
      </c>
      <c r="E7" s="281" t="s">
        <v>218</v>
      </c>
      <c r="F7" s="345"/>
      <c r="G7" s="281"/>
      <c r="H7" s="280" t="s">
        <v>223</v>
      </c>
      <c r="I7" s="281" t="s">
        <v>5</v>
      </c>
      <c r="J7" s="281" t="s">
        <v>218</v>
      </c>
      <c r="K7" s="345"/>
      <c r="L7" s="281"/>
      <c r="M7" s="281" t="s">
        <v>252</v>
      </c>
      <c r="N7" s="280" t="s">
        <v>218</v>
      </c>
      <c r="O7" s="277"/>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row>
    <row r="8" spans="1:78" s="11" customFormat="1" ht="15" customHeight="1">
      <c r="A8" s="100"/>
      <c r="B8" s="101" t="s">
        <v>215</v>
      </c>
      <c r="C8" s="102">
        <v>1406</v>
      </c>
      <c r="D8" s="102">
        <v>374</v>
      </c>
      <c r="E8" s="102">
        <v>99</v>
      </c>
      <c r="F8" s="102">
        <v>1879</v>
      </c>
      <c r="G8" s="102"/>
      <c r="H8" s="102">
        <v>1701</v>
      </c>
      <c r="I8" s="102">
        <v>4099</v>
      </c>
      <c r="J8" s="102">
        <v>603</v>
      </c>
      <c r="K8" s="102">
        <v>6403</v>
      </c>
      <c r="L8" s="103"/>
      <c r="M8" s="103">
        <v>0.13521831121369493</v>
      </c>
      <c r="N8" s="103">
        <v>0.74827035657264507</v>
      </c>
      <c r="O8" s="100"/>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row>
    <row r="9" spans="1:78" ht="15" customHeight="1">
      <c r="A9" s="203"/>
      <c r="B9" s="101" t="s">
        <v>449</v>
      </c>
      <c r="C9" s="102">
        <v>71</v>
      </c>
      <c r="D9" s="102">
        <v>175</v>
      </c>
      <c r="E9" s="102">
        <v>0</v>
      </c>
      <c r="F9" s="102">
        <v>246</v>
      </c>
      <c r="G9" s="102"/>
      <c r="H9" s="102">
        <v>90</v>
      </c>
      <c r="I9" s="102">
        <v>1140</v>
      </c>
      <c r="J9" s="102">
        <v>0</v>
      </c>
      <c r="K9" s="102">
        <v>1230</v>
      </c>
      <c r="L9" s="103"/>
      <c r="M9" s="103">
        <v>7.1644803229061554E-2</v>
      </c>
      <c r="N9" s="103">
        <v>0.2886178861788618</v>
      </c>
      <c r="O9" s="203"/>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row>
    <row r="10" spans="1:78" ht="15" customHeight="1">
      <c r="A10" s="203"/>
      <c r="B10" s="101" t="s">
        <v>450</v>
      </c>
      <c r="C10" s="102">
        <v>136</v>
      </c>
      <c r="D10" s="102">
        <v>0</v>
      </c>
      <c r="E10" s="102">
        <v>17</v>
      </c>
      <c r="F10" s="102">
        <v>153</v>
      </c>
      <c r="G10" s="102"/>
      <c r="H10" s="102">
        <v>157</v>
      </c>
      <c r="I10" s="102">
        <v>0</v>
      </c>
      <c r="J10" s="102">
        <v>53</v>
      </c>
      <c r="K10" s="102">
        <v>210</v>
      </c>
      <c r="L10" s="103"/>
      <c r="M10" s="103">
        <v>0.10096510764662213</v>
      </c>
      <c r="N10" s="103">
        <v>0.88888888888888884</v>
      </c>
      <c r="O10" s="203"/>
      <c r="P10" s="33"/>
      <c r="Q10" s="33"/>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row>
    <row r="11" spans="1:78" ht="15" customHeight="1">
      <c r="A11" s="203"/>
      <c r="B11" s="101" t="s">
        <v>451</v>
      </c>
      <c r="C11" s="102">
        <v>122</v>
      </c>
      <c r="D11" s="102">
        <v>0</v>
      </c>
      <c r="E11" s="102">
        <v>11</v>
      </c>
      <c r="F11" s="102">
        <v>133</v>
      </c>
      <c r="G11" s="102"/>
      <c r="H11" s="102">
        <v>137</v>
      </c>
      <c r="I11" s="102">
        <v>0</v>
      </c>
      <c r="J11" s="102">
        <v>80</v>
      </c>
      <c r="K11" s="102">
        <v>217</v>
      </c>
      <c r="L11" s="103"/>
      <c r="M11" s="103">
        <v>0.1079646017699115</v>
      </c>
      <c r="N11" s="103">
        <v>0.91729323308270672</v>
      </c>
      <c r="O11" s="203"/>
      <c r="P11" s="33"/>
      <c r="Q11" s="33"/>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row>
    <row r="12" spans="1:78" ht="15" customHeight="1">
      <c r="A12" s="203"/>
      <c r="B12" s="101" t="s">
        <v>452</v>
      </c>
      <c r="C12" s="102">
        <v>145</v>
      </c>
      <c r="D12" s="102">
        <v>0</v>
      </c>
      <c r="E12" s="102">
        <v>29</v>
      </c>
      <c r="F12" s="102">
        <v>174</v>
      </c>
      <c r="G12" s="102"/>
      <c r="H12" s="102">
        <v>169</v>
      </c>
      <c r="I12" s="102">
        <v>0</v>
      </c>
      <c r="J12" s="102">
        <v>181</v>
      </c>
      <c r="K12" s="102">
        <v>350</v>
      </c>
      <c r="L12" s="103"/>
      <c r="M12" s="103">
        <v>0.14105058365758755</v>
      </c>
      <c r="N12" s="103">
        <v>0.83333333333333337</v>
      </c>
      <c r="O12" s="203"/>
      <c r="P12" s="33"/>
      <c r="Q12" s="33"/>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row>
    <row r="13" spans="1:78" ht="15" customHeight="1">
      <c r="A13" s="203"/>
      <c r="B13" s="101" t="s">
        <v>453</v>
      </c>
      <c r="C13" s="102">
        <v>153</v>
      </c>
      <c r="D13" s="102">
        <v>0</v>
      </c>
      <c r="E13" s="102">
        <v>10</v>
      </c>
      <c r="F13" s="102">
        <v>163</v>
      </c>
      <c r="G13" s="102"/>
      <c r="H13" s="102">
        <v>190</v>
      </c>
      <c r="I13" s="102">
        <v>0</v>
      </c>
      <c r="J13" s="102">
        <v>69</v>
      </c>
      <c r="K13" s="102">
        <v>259</v>
      </c>
      <c r="L13" s="103"/>
      <c r="M13" s="103">
        <v>0.15501519756838905</v>
      </c>
      <c r="N13" s="103">
        <v>0.93865030674846628</v>
      </c>
      <c r="O13" s="203"/>
      <c r="P13" s="33"/>
      <c r="Q13" s="33"/>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row>
    <row r="14" spans="1:78" ht="15" customHeight="1">
      <c r="A14" s="203"/>
      <c r="B14" s="101" t="s">
        <v>454</v>
      </c>
      <c r="C14" s="102">
        <v>203</v>
      </c>
      <c r="D14" s="102">
        <v>38</v>
      </c>
      <c r="E14" s="102" t="s">
        <v>18</v>
      </c>
      <c r="F14" s="102">
        <v>245</v>
      </c>
      <c r="G14" s="102"/>
      <c r="H14" s="102">
        <v>252</v>
      </c>
      <c r="I14" s="102">
        <v>448</v>
      </c>
      <c r="J14" s="102">
        <v>25</v>
      </c>
      <c r="K14" s="102">
        <v>725</v>
      </c>
      <c r="L14" s="103"/>
      <c r="M14" s="103">
        <v>0.16639344262295083</v>
      </c>
      <c r="N14" s="103">
        <v>0.82857142857142863</v>
      </c>
      <c r="O14" s="203"/>
      <c r="P14" s="33"/>
      <c r="Q14" s="33"/>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row>
    <row r="15" spans="1:78" s="4" customFormat="1" ht="15" customHeight="1">
      <c r="A15" s="203"/>
      <c r="B15" s="101" t="s">
        <v>455</v>
      </c>
      <c r="C15" s="102">
        <v>198</v>
      </c>
      <c r="D15" s="102">
        <v>36</v>
      </c>
      <c r="E15" s="102">
        <v>7</v>
      </c>
      <c r="F15" s="102">
        <v>241</v>
      </c>
      <c r="G15" s="102"/>
      <c r="H15" s="102">
        <v>240</v>
      </c>
      <c r="I15" s="102">
        <v>241</v>
      </c>
      <c r="J15" s="102">
        <v>41</v>
      </c>
      <c r="K15" s="102">
        <v>522</v>
      </c>
      <c r="L15" s="103"/>
      <c r="M15" s="103">
        <v>0.17054263565891473</v>
      </c>
      <c r="N15" s="103">
        <v>0.82157676348547715</v>
      </c>
      <c r="O15" s="203"/>
      <c r="P15" s="33"/>
      <c r="Q15" s="33"/>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row>
    <row r="16" spans="1:78" ht="15" customHeight="1">
      <c r="A16" s="203"/>
      <c r="B16" s="101" t="s">
        <v>456</v>
      </c>
      <c r="C16" s="102">
        <v>141</v>
      </c>
      <c r="D16" s="102">
        <v>0</v>
      </c>
      <c r="E16" s="102">
        <v>12</v>
      </c>
      <c r="F16" s="102">
        <v>153</v>
      </c>
      <c r="G16" s="102"/>
      <c r="H16" s="102">
        <v>159</v>
      </c>
      <c r="I16" s="102">
        <v>0</v>
      </c>
      <c r="J16" s="102">
        <v>39</v>
      </c>
      <c r="K16" s="102">
        <v>198</v>
      </c>
      <c r="L16" s="103"/>
      <c r="M16" s="103">
        <v>8.6769230769230765E-2</v>
      </c>
      <c r="N16" s="103">
        <v>0.92156862745098034</v>
      </c>
      <c r="O16" s="20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row>
    <row r="17" spans="1:78" ht="15" customHeight="1">
      <c r="A17" s="203"/>
      <c r="B17" s="101" t="s">
        <v>457</v>
      </c>
      <c r="C17" s="102">
        <v>153</v>
      </c>
      <c r="D17" s="102">
        <v>0</v>
      </c>
      <c r="E17" s="102">
        <v>0</v>
      </c>
      <c r="F17" s="102">
        <v>153</v>
      </c>
      <c r="G17" s="102"/>
      <c r="H17" s="102">
        <v>191</v>
      </c>
      <c r="I17" s="102">
        <v>0</v>
      </c>
      <c r="J17" s="102">
        <v>0</v>
      </c>
      <c r="K17" s="102">
        <v>191</v>
      </c>
      <c r="L17" s="103"/>
      <c r="M17" s="103">
        <v>0.2593220338983051</v>
      </c>
      <c r="N17" s="103">
        <v>1</v>
      </c>
      <c r="O17" s="20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row>
    <row r="18" spans="1:78" ht="15" customHeight="1">
      <c r="A18" s="203"/>
      <c r="B18" s="101" t="s">
        <v>458</v>
      </c>
      <c r="C18" s="102">
        <v>5</v>
      </c>
      <c r="D18" s="102">
        <v>0</v>
      </c>
      <c r="E18" s="102" t="s">
        <v>18</v>
      </c>
      <c r="F18" s="102">
        <v>8</v>
      </c>
      <c r="G18" s="102"/>
      <c r="H18" s="102">
        <v>7</v>
      </c>
      <c r="I18" s="102">
        <v>0</v>
      </c>
      <c r="J18" s="102">
        <v>40</v>
      </c>
      <c r="K18" s="102">
        <v>47</v>
      </c>
      <c r="L18" s="103"/>
      <c r="M18" s="103">
        <v>3.3557046979865772E-2</v>
      </c>
      <c r="N18" s="103">
        <v>0.625</v>
      </c>
      <c r="O18" s="20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row>
    <row r="19" spans="1:78" ht="15" customHeight="1">
      <c r="A19" s="203"/>
      <c r="B19" s="101" t="s">
        <v>459</v>
      </c>
      <c r="C19" s="102">
        <v>79</v>
      </c>
      <c r="D19" s="102">
        <v>125</v>
      </c>
      <c r="E19" s="102">
        <v>6</v>
      </c>
      <c r="F19" s="102">
        <v>210</v>
      </c>
      <c r="G19" s="102"/>
      <c r="H19" s="102">
        <v>109</v>
      </c>
      <c r="I19" s="102">
        <v>2270</v>
      </c>
      <c r="J19" s="102">
        <v>75</v>
      </c>
      <c r="K19" s="102">
        <v>2454</v>
      </c>
      <c r="L19" s="103"/>
      <c r="M19" s="103" t="s">
        <v>308</v>
      </c>
      <c r="N19" s="103">
        <v>0.37619047619047619</v>
      </c>
      <c r="O19" s="20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row>
    <row r="20" spans="1:78" s="4" customFormat="1" ht="15" customHeight="1">
      <c r="A20" s="111"/>
      <c r="B20" s="101" t="s">
        <v>214</v>
      </c>
      <c r="C20" s="102">
        <v>6973</v>
      </c>
      <c r="D20" s="102">
        <v>2235</v>
      </c>
      <c r="E20" s="102">
        <v>761</v>
      </c>
      <c r="F20" s="102">
        <v>9969</v>
      </c>
      <c r="G20" s="102"/>
      <c r="H20" s="102">
        <v>8756</v>
      </c>
      <c r="I20" s="102">
        <v>36034</v>
      </c>
      <c r="J20" s="102">
        <v>9156</v>
      </c>
      <c r="K20" s="102">
        <v>53946</v>
      </c>
      <c r="L20" s="103"/>
      <c r="M20" s="103">
        <v>0.16078675521121563</v>
      </c>
      <c r="N20" s="103">
        <v>0.69946835189086165</v>
      </c>
      <c r="O20" s="111"/>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row>
    <row r="21" spans="1:78" ht="15" customHeight="1">
      <c r="A21" s="203"/>
      <c r="B21" s="101" t="s">
        <v>460</v>
      </c>
      <c r="C21" s="102">
        <v>262</v>
      </c>
      <c r="D21" s="102">
        <v>751</v>
      </c>
      <c r="E21" s="102">
        <v>0</v>
      </c>
      <c r="F21" s="102">
        <v>1013</v>
      </c>
      <c r="G21" s="102"/>
      <c r="H21" s="102">
        <v>312</v>
      </c>
      <c r="I21" s="102">
        <v>15018</v>
      </c>
      <c r="J21" s="102">
        <v>0</v>
      </c>
      <c r="K21" s="102">
        <v>15330</v>
      </c>
      <c r="L21" s="103"/>
      <c r="M21" s="103">
        <v>0.10948600083577099</v>
      </c>
      <c r="N21" s="103">
        <v>0.25863770977295164</v>
      </c>
      <c r="O21" s="203"/>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row>
    <row r="22" spans="1:78" ht="15" customHeight="1">
      <c r="A22" s="203"/>
      <c r="B22" s="101" t="s">
        <v>461</v>
      </c>
      <c r="C22" s="102">
        <v>681</v>
      </c>
      <c r="D22" s="102">
        <v>0</v>
      </c>
      <c r="E22" s="102">
        <v>67</v>
      </c>
      <c r="F22" s="102">
        <v>748</v>
      </c>
      <c r="G22" s="102"/>
      <c r="H22" s="102">
        <v>787</v>
      </c>
      <c r="I22" s="102">
        <v>0</v>
      </c>
      <c r="J22" s="102">
        <v>543</v>
      </c>
      <c r="K22" s="102">
        <v>1330</v>
      </c>
      <c r="L22" s="103"/>
      <c r="M22" s="103">
        <v>0.15358592692828146</v>
      </c>
      <c r="N22" s="103">
        <v>0.91042780748663099</v>
      </c>
      <c r="O22" s="203"/>
      <c r="P22" s="33"/>
      <c r="Q22" s="33"/>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row>
    <row r="23" spans="1:78" ht="15" customHeight="1">
      <c r="A23" s="203"/>
      <c r="B23" s="101" t="s">
        <v>462</v>
      </c>
      <c r="C23" s="102">
        <v>332</v>
      </c>
      <c r="D23" s="102">
        <v>0</v>
      </c>
      <c r="E23" s="102">
        <v>22</v>
      </c>
      <c r="F23" s="102">
        <v>354</v>
      </c>
      <c r="G23" s="102"/>
      <c r="H23" s="102">
        <v>366</v>
      </c>
      <c r="I23" s="102">
        <v>0</v>
      </c>
      <c r="J23" s="102">
        <v>163</v>
      </c>
      <c r="K23" s="102">
        <v>529</v>
      </c>
      <c r="L23" s="103"/>
      <c r="M23" s="103">
        <v>0.15623529411764706</v>
      </c>
      <c r="N23" s="103">
        <v>0.93785310734463279</v>
      </c>
      <c r="O23" s="203"/>
      <c r="P23" s="33"/>
      <c r="Q23" s="33"/>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row>
    <row r="24" spans="1:78" ht="15" customHeight="1">
      <c r="A24" s="203"/>
      <c r="B24" s="101" t="s">
        <v>463</v>
      </c>
      <c r="C24" s="102">
        <v>370</v>
      </c>
      <c r="D24" s="102">
        <v>0</v>
      </c>
      <c r="E24" s="102">
        <v>47</v>
      </c>
      <c r="F24" s="102">
        <v>417</v>
      </c>
      <c r="G24" s="102"/>
      <c r="H24" s="102">
        <v>672</v>
      </c>
      <c r="I24" s="102">
        <v>0</v>
      </c>
      <c r="J24" s="102">
        <v>1278</v>
      </c>
      <c r="K24" s="102">
        <v>1950</v>
      </c>
      <c r="L24" s="103"/>
      <c r="M24" s="103">
        <v>0.1716937354988399</v>
      </c>
      <c r="N24" s="103">
        <v>0.88729016786570747</v>
      </c>
      <c r="O24" s="203"/>
      <c r="P24" s="33"/>
      <c r="Q24" s="33"/>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row>
    <row r="25" spans="1:78" ht="15" customHeight="1">
      <c r="A25" s="203"/>
      <c r="B25" s="101" t="s">
        <v>464</v>
      </c>
      <c r="C25" s="102">
        <v>226</v>
      </c>
      <c r="D25" s="102">
        <v>0</v>
      </c>
      <c r="E25" s="102">
        <v>16</v>
      </c>
      <c r="F25" s="102">
        <v>242</v>
      </c>
      <c r="G25" s="102"/>
      <c r="H25" s="102">
        <v>249</v>
      </c>
      <c r="I25" s="102">
        <v>0</v>
      </c>
      <c r="J25" s="102">
        <v>417</v>
      </c>
      <c r="K25" s="102">
        <v>666</v>
      </c>
      <c r="L25" s="103"/>
      <c r="M25" s="103">
        <v>0.16448326055312956</v>
      </c>
      <c r="N25" s="103">
        <v>0.93388429752066116</v>
      </c>
      <c r="O25" s="203"/>
      <c r="P25" s="33"/>
      <c r="Q25" s="33"/>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row>
    <row r="26" spans="1:78" ht="15" customHeight="1">
      <c r="A26" s="203"/>
      <c r="B26" s="101" t="s">
        <v>465</v>
      </c>
      <c r="C26" s="102">
        <v>463</v>
      </c>
      <c r="D26" s="102">
        <v>34</v>
      </c>
      <c r="E26" s="102">
        <v>52</v>
      </c>
      <c r="F26" s="102">
        <v>549</v>
      </c>
      <c r="G26" s="102"/>
      <c r="H26" s="102">
        <v>543</v>
      </c>
      <c r="I26" s="102">
        <v>128</v>
      </c>
      <c r="J26" s="102">
        <v>441</v>
      </c>
      <c r="K26" s="102">
        <v>1112</v>
      </c>
      <c r="L26" s="103"/>
      <c r="M26" s="103">
        <v>0.14964447317388493</v>
      </c>
      <c r="N26" s="103">
        <v>0.84335154826958103</v>
      </c>
      <c r="O26" s="20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row>
    <row r="27" spans="1:78" ht="15" customHeight="1">
      <c r="A27" s="203"/>
      <c r="B27" s="101" t="s">
        <v>466</v>
      </c>
      <c r="C27" s="102">
        <v>379</v>
      </c>
      <c r="D27" s="102">
        <v>0</v>
      </c>
      <c r="E27" s="102">
        <v>33</v>
      </c>
      <c r="F27" s="102">
        <v>412</v>
      </c>
      <c r="G27" s="102"/>
      <c r="H27" s="102">
        <v>464</v>
      </c>
      <c r="I27" s="102">
        <v>0</v>
      </c>
      <c r="J27" s="102">
        <v>535</v>
      </c>
      <c r="K27" s="102">
        <v>999</v>
      </c>
      <c r="L27" s="103"/>
      <c r="M27" s="103">
        <v>0.17298037425832952</v>
      </c>
      <c r="N27" s="103">
        <v>0.91990291262135926</v>
      </c>
      <c r="O27" s="203"/>
      <c r="P27" s="33"/>
      <c r="Q27" s="33"/>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row>
    <row r="28" spans="1:78" ht="15" customHeight="1">
      <c r="A28" s="203"/>
      <c r="B28" s="101" t="s">
        <v>467</v>
      </c>
      <c r="C28" s="102">
        <v>682</v>
      </c>
      <c r="D28" s="102">
        <v>52</v>
      </c>
      <c r="E28" s="102">
        <v>62</v>
      </c>
      <c r="F28" s="102">
        <v>796</v>
      </c>
      <c r="G28" s="102"/>
      <c r="H28" s="102">
        <v>944</v>
      </c>
      <c r="I28" s="102">
        <v>477</v>
      </c>
      <c r="J28" s="102">
        <v>377</v>
      </c>
      <c r="K28" s="102">
        <v>1798</v>
      </c>
      <c r="L28" s="103"/>
      <c r="M28" s="103">
        <v>0.18358008075370122</v>
      </c>
      <c r="N28" s="103">
        <v>0.85678391959798994</v>
      </c>
      <c r="O28" s="203"/>
      <c r="P28" s="33"/>
      <c r="Q28" s="33"/>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row>
    <row r="29" spans="1:78" s="4" customFormat="1" ht="15" customHeight="1">
      <c r="A29" s="203"/>
      <c r="B29" s="101" t="s">
        <v>468</v>
      </c>
      <c r="C29" s="102">
        <v>109</v>
      </c>
      <c r="D29" s="102">
        <v>0</v>
      </c>
      <c r="E29" s="102">
        <v>64</v>
      </c>
      <c r="F29" s="102">
        <v>173</v>
      </c>
      <c r="G29" s="102"/>
      <c r="H29" s="102">
        <v>124</v>
      </c>
      <c r="I29" s="102">
        <v>0</v>
      </c>
      <c r="J29" s="102">
        <v>1052</v>
      </c>
      <c r="K29" s="102">
        <v>1176</v>
      </c>
      <c r="L29" s="103"/>
      <c r="M29" s="103">
        <v>9.3401885175664098E-2</v>
      </c>
      <c r="N29" s="103">
        <v>0.63005780346820806</v>
      </c>
      <c r="O29" s="203"/>
      <c r="P29" s="33"/>
      <c r="Q29" s="33"/>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row>
    <row r="30" spans="1:78" ht="15" customHeight="1">
      <c r="A30" s="203"/>
      <c r="B30" s="101" t="s">
        <v>469</v>
      </c>
      <c r="C30" s="102">
        <v>503</v>
      </c>
      <c r="D30" s="102">
        <v>30</v>
      </c>
      <c r="E30" s="102">
        <v>45</v>
      </c>
      <c r="F30" s="102">
        <v>578</v>
      </c>
      <c r="G30" s="102"/>
      <c r="H30" s="102">
        <v>629</v>
      </c>
      <c r="I30" s="102">
        <v>240</v>
      </c>
      <c r="J30" s="102">
        <v>343</v>
      </c>
      <c r="K30" s="102">
        <v>1212</v>
      </c>
      <c r="L30" s="103"/>
      <c r="M30" s="103">
        <v>0.15251667677380232</v>
      </c>
      <c r="N30" s="103">
        <v>0.87024221453287198</v>
      </c>
      <c r="O30" s="20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row>
    <row r="31" spans="1:78" ht="15" customHeight="1">
      <c r="A31" s="203"/>
      <c r="B31" s="101" t="s">
        <v>470</v>
      </c>
      <c r="C31" s="102">
        <v>514</v>
      </c>
      <c r="D31" s="102">
        <v>15</v>
      </c>
      <c r="E31" s="102">
        <v>93</v>
      </c>
      <c r="F31" s="102">
        <v>622</v>
      </c>
      <c r="G31" s="102"/>
      <c r="H31" s="102">
        <v>580</v>
      </c>
      <c r="I31" s="102">
        <v>93</v>
      </c>
      <c r="J31" s="102">
        <v>687</v>
      </c>
      <c r="K31" s="102">
        <v>1360</v>
      </c>
      <c r="L31" s="103"/>
      <c r="M31" s="103">
        <v>0.1226145038167939</v>
      </c>
      <c r="N31" s="103">
        <v>0.82636655948553051</v>
      </c>
      <c r="O31" s="20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row>
    <row r="32" spans="1:78" ht="15" customHeight="1">
      <c r="A32" s="203"/>
      <c r="B32" s="101" t="s">
        <v>471</v>
      </c>
      <c r="C32" s="102">
        <v>726</v>
      </c>
      <c r="D32" s="102">
        <v>43</v>
      </c>
      <c r="E32" s="102">
        <v>88</v>
      </c>
      <c r="F32" s="102">
        <v>857</v>
      </c>
      <c r="G32" s="102"/>
      <c r="H32" s="102">
        <v>878</v>
      </c>
      <c r="I32" s="102">
        <v>124</v>
      </c>
      <c r="J32" s="102">
        <v>1491</v>
      </c>
      <c r="K32" s="102">
        <v>2493</v>
      </c>
      <c r="L32" s="103"/>
      <c r="M32" s="103">
        <v>0.16151279199110122</v>
      </c>
      <c r="N32" s="103">
        <v>0.84714119019836642</v>
      </c>
      <c r="O32" s="203"/>
      <c r="P32" s="33"/>
      <c r="Q32" s="33"/>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row>
    <row r="33" spans="1:78" ht="15" customHeight="1">
      <c r="A33" s="203"/>
      <c r="B33" s="101" t="s">
        <v>472</v>
      </c>
      <c r="C33" s="102">
        <v>423</v>
      </c>
      <c r="D33" s="102">
        <v>71</v>
      </c>
      <c r="E33" s="102">
        <v>57</v>
      </c>
      <c r="F33" s="102">
        <v>551</v>
      </c>
      <c r="G33" s="102"/>
      <c r="H33" s="102">
        <v>556</v>
      </c>
      <c r="I33" s="102">
        <v>635</v>
      </c>
      <c r="J33" s="102">
        <v>585</v>
      </c>
      <c r="K33" s="102">
        <v>1776</v>
      </c>
      <c r="L33" s="103"/>
      <c r="M33" s="103">
        <v>0.15684093437152391</v>
      </c>
      <c r="N33" s="103">
        <v>0.76769509981851181</v>
      </c>
      <c r="O33" s="20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row>
    <row r="34" spans="1:78" ht="15" customHeight="1">
      <c r="A34" s="203"/>
      <c r="B34" s="101" t="s">
        <v>473</v>
      </c>
      <c r="C34" s="102">
        <v>613</v>
      </c>
      <c r="D34" s="102">
        <v>101</v>
      </c>
      <c r="E34" s="102">
        <v>67</v>
      </c>
      <c r="F34" s="102">
        <v>781</v>
      </c>
      <c r="G34" s="102"/>
      <c r="H34" s="102">
        <v>784</v>
      </c>
      <c r="I34" s="102">
        <v>938</v>
      </c>
      <c r="J34" s="102">
        <v>456</v>
      </c>
      <c r="K34" s="102">
        <v>2178</v>
      </c>
      <c r="L34" s="103"/>
      <c r="M34" s="103">
        <v>0.17814588782330718</v>
      </c>
      <c r="N34" s="103">
        <v>0.78489116517285529</v>
      </c>
      <c r="O34" s="20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row>
    <row r="35" spans="1:78" ht="15" customHeight="1">
      <c r="A35" s="203"/>
      <c r="B35" s="101" t="s">
        <v>474</v>
      </c>
      <c r="C35" s="102">
        <v>685</v>
      </c>
      <c r="D35" s="102">
        <v>0</v>
      </c>
      <c r="E35" s="102">
        <v>33</v>
      </c>
      <c r="F35" s="102">
        <v>718</v>
      </c>
      <c r="G35" s="102"/>
      <c r="H35" s="102">
        <v>852</v>
      </c>
      <c r="I35" s="102">
        <v>0</v>
      </c>
      <c r="J35" s="102">
        <v>537</v>
      </c>
      <c r="K35" s="102">
        <v>1389</v>
      </c>
      <c r="L35" s="103"/>
      <c r="M35" s="103">
        <v>0.26581296080714006</v>
      </c>
      <c r="N35" s="103">
        <v>0.95403899721448471</v>
      </c>
      <c r="O35" s="20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row>
    <row r="36" spans="1:78" ht="15" customHeight="1">
      <c r="A36" s="203"/>
      <c r="B36" s="101" t="s">
        <v>475</v>
      </c>
      <c r="C36" s="102">
        <v>5</v>
      </c>
      <c r="D36" s="102">
        <v>857</v>
      </c>
      <c r="E36" s="102">
        <v>15</v>
      </c>
      <c r="F36" s="102">
        <v>877</v>
      </c>
      <c r="G36" s="102"/>
      <c r="H36" s="102">
        <v>16</v>
      </c>
      <c r="I36" s="102">
        <v>18381</v>
      </c>
      <c r="J36" s="102">
        <v>251</v>
      </c>
      <c r="K36" s="102">
        <v>18648</v>
      </c>
      <c r="L36" s="103"/>
      <c r="M36" s="103" t="s">
        <v>308</v>
      </c>
      <c r="N36" s="103">
        <v>5.7012542759407071E-3</v>
      </c>
      <c r="O36" s="20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row>
    <row r="37" spans="1:78" ht="15" customHeight="1">
      <c r="A37" s="203"/>
      <c r="B37" s="101" t="s">
        <v>213</v>
      </c>
      <c r="C37" s="102">
        <v>3835</v>
      </c>
      <c r="D37" s="102">
        <v>833</v>
      </c>
      <c r="E37" s="102">
        <v>246</v>
      </c>
      <c r="F37" s="102">
        <v>4914</v>
      </c>
      <c r="G37" s="102"/>
      <c r="H37" s="102">
        <v>5265</v>
      </c>
      <c r="I37" s="102">
        <v>9883</v>
      </c>
      <c r="J37" s="102">
        <v>2299</v>
      </c>
      <c r="K37" s="102">
        <v>17447</v>
      </c>
      <c r="L37" s="103"/>
      <c r="M37" s="103">
        <v>0.17522617198208901</v>
      </c>
      <c r="N37" s="103">
        <v>0.78042328042328046</v>
      </c>
      <c r="O37" s="20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row>
    <row r="38" spans="1:78" s="4" customFormat="1" ht="15" customHeight="1">
      <c r="A38" s="111"/>
      <c r="B38" s="101" t="s">
        <v>476</v>
      </c>
      <c r="C38" s="102">
        <v>91</v>
      </c>
      <c r="D38" s="102">
        <v>172</v>
      </c>
      <c r="E38" s="102">
        <v>0</v>
      </c>
      <c r="F38" s="102">
        <v>263</v>
      </c>
      <c r="G38" s="102"/>
      <c r="H38" s="102">
        <v>163</v>
      </c>
      <c r="I38" s="102">
        <v>2216</v>
      </c>
      <c r="J38" s="102">
        <v>0</v>
      </c>
      <c r="K38" s="102">
        <v>2379</v>
      </c>
      <c r="L38" s="103"/>
      <c r="M38" s="103">
        <v>9.7118463180362866E-2</v>
      </c>
      <c r="N38" s="103">
        <v>0.34600760456273766</v>
      </c>
      <c r="O38" s="111"/>
      <c r="P38" s="34"/>
      <c r="Q38" s="34"/>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row>
    <row r="39" spans="1:78" ht="15" customHeight="1">
      <c r="A39" s="203"/>
      <c r="B39" s="101" t="s">
        <v>477</v>
      </c>
      <c r="C39" s="102">
        <v>427</v>
      </c>
      <c r="D39" s="102">
        <v>0</v>
      </c>
      <c r="E39" s="102">
        <v>9</v>
      </c>
      <c r="F39" s="102">
        <v>436</v>
      </c>
      <c r="G39" s="102"/>
      <c r="H39" s="102">
        <v>524</v>
      </c>
      <c r="I39" s="102">
        <v>0</v>
      </c>
      <c r="J39" s="102">
        <v>67</v>
      </c>
      <c r="K39" s="102">
        <v>591</v>
      </c>
      <c r="L39" s="103"/>
      <c r="M39" s="103">
        <v>0.21478873239436619</v>
      </c>
      <c r="N39" s="103">
        <v>0.97935779816513757</v>
      </c>
      <c r="O39" s="203"/>
      <c r="P39" s="33"/>
      <c r="Q39" s="33"/>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row>
    <row r="40" spans="1:78" s="4" customFormat="1" ht="15" customHeight="1">
      <c r="A40" s="203"/>
      <c r="B40" s="101" t="s">
        <v>478</v>
      </c>
      <c r="C40" s="102">
        <v>333</v>
      </c>
      <c r="D40" s="102">
        <v>0</v>
      </c>
      <c r="E40" s="102">
        <v>10</v>
      </c>
      <c r="F40" s="102">
        <v>343</v>
      </c>
      <c r="G40" s="102"/>
      <c r="H40" s="102">
        <v>381</v>
      </c>
      <c r="I40" s="102">
        <v>0</v>
      </c>
      <c r="J40" s="102">
        <v>109</v>
      </c>
      <c r="K40" s="102">
        <v>490</v>
      </c>
      <c r="L40" s="103"/>
      <c r="M40" s="103">
        <v>0.17262830482115085</v>
      </c>
      <c r="N40" s="103">
        <v>0.9708454810495627</v>
      </c>
      <c r="O40" s="203"/>
      <c r="P40" s="33"/>
      <c r="Q40" s="33"/>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row>
    <row r="41" spans="1:78" ht="15" customHeight="1">
      <c r="A41" s="203"/>
      <c r="B41" s="101" t="s">
        <v>479</v>
      </c>
      <c r="C41" s="102">
        <v>207</v>
      </c>
      <c r="D41" s="102">
        <v>40</v>
      </c>
      <c r="E41" s="102">
        <v>10</v>
      </c>
      <c r="F41" s="102">
        <v>257</v>
      </c>
      <c r="G41" s="102"/>
      <c r="H41" s="102">
        <v>257</v>
      </c>
      <c r="I41" s="102">
        <v>140</v>
      </c>
      <c r="J41" s="102">
        <v>86</v>
      </c>
      <c r="K41" s="102">
        <v>483</v>
      </c>
      <c r="L41" s="103"/>
      <c r="M41" s="103">
        <v>0.12730627306273062</v>
      </c>
      <c r="N41" s="103">
        <v>0.80544747081712065</v>
      </c>
      <c r="O41" s="203"/>
      <c r="P41" s="33"/>
      <c r="Q41" s="33"/>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row>
    <row r="42" spans="1:78" ht="15" customHeight="1">
      <c r="A42" s="203"/>
      <c r="B42" s="101" t="s">
        <v>480</v>
      </c>
      <c r="C42" s="102">
        <v>231</v>
      </c>
      <c r="D42" s="102">
        <v>35</v>
      </c>
      <c r="E42" s="102">
        <v>25</v>
      </c>
      <c r="F42" s="102">
        <v>291</v>
      </c>
      <c r="G42" s="102"/>
      <c r="H42" s="102">
        <v>272</v>
      </c>
      <c r="I42" s="102">
        <v>159</v>
      </c>
      <c r="J42" s="102">
        <v>289</v>
      </c>
      <c r="K42" s="102">
        <v>720</v>
      </c>
      <c r="L42" s="103"/>
      <c r="M42" s="103">
        <v>0.12493239588967009</v>
      </c>
      <c r="N42" s="103">
        <v>0.79381443298969068</v>
      </c>
      <c r="O42" s="203"/>
      <c r="P42" s="33"/>
      <c r="Q42" s="33"/>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row>
    <row r="43" spans="1:78" ht="15" customHeight="1">
      <c r="A43" s="203"/>
      <c r="B43" s="101" t="s">
        <v>481</v>
      </c>
      <c r="C43" s="102">
        <v>265</v>
      </c>
      <c r="D43" s="102">
        <v>0</v>
      </c>
      <c r="E43" s="102">
        <v>7</v>
      </c>
      <c r="F43" s="102">
        <v>272</v>
      </c>
      <c r="G43" s="102"/>
      <c r="H43" s="102">
        <v>305</v>
      </c>
      <c r="I43" s="102">
        <v>0</v>
      </c>
      <c r="J43" s="102">
        <v>48</v>
      </c>
      <c r="K43" s="102">
        <v>353</v>
      </c>
      <c r="L43" s="103"/>
      <c r="M43" s="103">
        <v>0.16337854500616522</v>
      </c>
      <c r="N43" s="103">
        <v>0.97426470588235292</v>
      </c>
      <c r="O43" s="203"/>
      <c r="P43" s="33"/>
      <c r="Q43" s="33"/>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row>
    <row r="44" spans="1:78" ht="15" customHeight="1">
      <c r="A44" s="203"/>
      <c r="B44" s="101" t="s">
        <v>482</v>
      </c>
      <c r="C44" s="102">
        <v>309</v>
      </c>
      <c r="D44" s="102">
        <v>18</v>
      </c>
      <c r="E44" s="102">
        <v>23</v>
      </c>
      <c r="F44" s="102">
        <v>350</v>
      </c>
      <c r="G44" s="102"/>
      <c r="H44" s="102">
        <v>408</v>
      </c>
      <c r="I44" s="102">
        <v>212</v>
      </c>
      <c r="J44" s="102">
        <v>196</v>
      </c>
      <c r="K44" s="102">
        <v>816</v>
      </c>
      <c r="L44" s="103"/>
      <c r="M44" s="103">
        <v>0.1882998171846435</v>
      </c>
      <c r="N44" s="103">
        <v>0.8828571428571429</v>
      </c>
      <c r="O44" s="203"/>
      <c r="P44" s="33"/>
      <c r="Q44" s="33"/>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row>
    <row r="45" spans="1:78" ht="15" customHeight="1">
      <c r="A45" s="203"/>
      <c r="B45" s="101" t="s">
        <v>483</v>
      </c>
      <c r="C45" s="102">
        <v>330</v>
      </c>
      <c r="D45" s="102">
        <v>0</v>
      </c>
      <c r="E45" s="102">
        <v>12</v>
      </c>
      <c r="F45" s="102">
        <v>342</v>
      </c>
      <c r="G45" s="102"/>
      <c r="H45" s="102">
        <v>366</v>
      </c>
      <c r="I45" s="102">
        <v>0</v>
      </c>
      <c r="J45" s="102">
        <v>108</v>
      </c>
      <c r="K45" s="102">
        <v>474</v>
      </c>
      <c r="L45" s="103"/>
      <c r="M45" s="103">
        <v>0.14556682840758711</v>
      </c>
      <c r="N45" s="103">
        <v>0.96491228070175439</v>
      </c>
      <c r="O45" s="203"/>
      <c r="P45" s="33"/>
      <c r="Q45" s="33"/>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row>
    <row r="46" spans="1:78" s="4" customFormat="1" ht="15" customHeight="1">
      <c r="A46" s="203"/>
      <c r="B46" s="101" t="s">
        <v>484</v>
      </c>
      <c r="C46" s="102">
        <v>392</v>
      </c>
      <c r="D46" s="102">
        <v>0</v>
      </c>
      <c r="E46" s="102">
        <v>15</v>
      </c>
      <c r="F46" s="102">
        <v>407</v>
      </c>
      <c r="G46" s="102"/>
      <c r="H46" s="102">
        <v>492</v>
      </c>
      <c r="I46" s="102">
        <v>0</v>
      </c>
      <c r="J46" s="102">
        <v>134</v>
      </c>
      <c r="K46" s="102">
        <v>626</v>
      </c>
      <c r="L46" s="103"/>
      <c r="M46" s="103">
        <v>0.18864292589027912</v>
      </c>
      <c r="N46" s="103">
        <v>0.96314496314496312</v>
      </c>
      <c r="O46" s="203"/>
      <c r="P46" s="33"/>
      <c r="Q46" s="33"/>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row>
    <row r="47" spans="1:78" ht="15" customHeight="1">
      <c r="A47" s="203"/>
      <c r="B47" s="101" t="s">
        <v>485</v>
      </c>
      <c r="C47" s="102">
        <v>85</v>
      </c>
      <c r="D47" s="102">
        <v>0</v>
      </c>
      <c r="E47" s="102">
        <v>72</v>
      </c>
      <c r="F47" s="102">
        <v>157</v>
      </c>
      <c r="G47" s="102"/>
      <c r="H47" s="102">
        <v>112</v>
      </c>
      <c r="I47" s="102">
        <v>0</v>
      </c>
      <c r="J47" s="102">
        <v>716</v>
      </c>
      <c r="K47" s="102">
        <v>828</v>
      </c>
      <c r="L47" s="103"/>
      <c r="M47" s="103">
        <v>9.8952270081490101E-2</v>
      </c>
      <c r="N47" s="103">
        <v>0.54140127388535031</v>
      </c>
      <c r="O47" s="203"/>
      <c r="P47" s="33"/>
      <c r="Q47" s="33"/>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row>
    <row r="48" spans="1:78" ht="15" customHeight="1">
      <c r="A48" s="203"/>
      <c r="B48" s="101" t="s">
        <v>486</v>
      </c>
      <c r="C48" s="102">
        <v>512</v>
      </c>
      <c r="D48" s="102" t="s">
        <v>18</v>
      </c>
      <c r="E48" s="102">
        <v>15</v>
      </c>
      <c r="F48" s="102">
        <v>528</v>
      </c>
      <c r="G48" s="102"/>
      <c r="H48" s="102">
        <v>633</v>
      </c>
      <c r="I48" s="102">
        <v>222</v>
      </c>
      <c r="J48" s="102">
        <v>130</v>
      </c>
      <c r="K48" s="102">
        <v>985</v>
      </c>
      <c r="L48" s="103"/>
      <c r="M48" s="103">
        <v>0.23357664233576642</v>
      </c>
      <c r="N48" s="103">
        <v>0.96969696969696972</v>
      </c>
      <c r="O48" s="203"/>
      <c r="P48" s="33"/>
      <c r="Q48" s="33"/>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row>
    <row r="49" spans="1:78" ht="15" customHeight="1">
      <c r="A49" s="203"/>
      <c r="B49" s="101" t="s">
        <v>487</v>
      </c>
      <c r="C49" s="102">
        <v>489</v>
      </c>
      <c r="D49" s="102">
        <v>11</v>
      </c>
      <c r="E49" s="102">
        <v>43</v>
      </c>
      <c r="F49" s="102">
        <v>543</v>
      </c>
      <c r="G49" s="102"/>
      <c r="H49" s="102">
        <v>883</v>
      </c>
      <c r="I49" s="102">
        <v>47</v>
      </c>
      <c r="J49" s="102">
        <v>399</v>
      </c>
      <c r="K49" s="102">
        <v>1329</v>
      </c>
      <c r="L49" s="103"/>
      <c r="M49" s="103">
        <v>0.20511744966442952</v>
      </c>
      <c r="N49" s="103">
        <v>0.90055248618784534</v>
      </c>
      <c r="O49" s="20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row>
    <row r="50" spans="1:78" ht="15" customHeight="1">
      <c r="A50" s="203"/>
      <c r="B50" s="101" t="s">
        <v>488</v>
      </c>
      <c r="C50" s="102">
        <v>92</v>
      </c>
      <c r="D50" s="102">
        <v>0</v>
      </c>
      <c r="E50" s="102">
        <v>0</v>
      </c>
      <c r="F50" s="102">
        <v>92</v>
      </c>
      <c r="G50" s="102"/>
      <c r="H50" s="102">
        <v>98</v>
      </c>
      <c r="I50" s="102">
        <v>0</v>
      </c>
      <c r="J50" s="102">
        <v>0</v>
      </c>
      <c r="K50" s="102">
        <v>98</v>
      </c>
      <c r="L50" s="103"/>
      <c r="M50" s="103">
        <v>0.23772609819121446</v>
      </c>
      <c r="N50" s="103">
        <v>1</v>
      </c>
      <c r="O50" s="20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row>
    <row r="51" spans="1:78" ht="15" customHeight="1">
      <c r="A51" s="203"/>
      <c r="B51" s="101" t="s">
        <v>489</v>
      </c>
      <c r="C51" s="102">
        <v>72</v>
      </c>
      <c r="D51" s="102">
        <v>522</v>
      </c>
      <c r="E51" s="102">
        <v>91</v>
      </c>
      <c r="F51" s="102">
        <v>685</v>
      </c>
      <c r="G51" s="102"/>
      <c r="H51" s="102">
        <v>371</v>
      </c>
      <c r="I51" s="102">
        <v>6887</v>
      </c>
      <c r="J51" s="102">
        <v>17</v>
      </c>
      <c r="K51" s="102">
        <v>7275</v>
      </c>
      <c r="L51" s="103"/>
      <c r="M51" s="103" t="s">
        <v>308</v>
      </c>
      <c r="N51" s="103">
        <v>0.10510948905109489</v>
      </c>
      <c r="O51" s="20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row>
    <row r="52" spans="1:78" ht="15" customHeight="1">
      <c r="A52" s="203"/>
      <c r="B52" s="101" t="s">
        <v>281</v>
      </c>
      <c r="C52" s="102">
        <v>914</v>
      </c>
      <c r="D52" s="102">
        <v>202</v>
      </c>
      <c r="E52" s="102">
        <v>90</v>
      </c>
      <c r="F52" s="102">
        <v>1206</v>
      </c>
      <c r="G52" s="102"/>
      <c r="H52" s="102">
        <v>1106</v>
      </c>
      <c r="I52" s="102">
        <v>1696</v>
      </c>
      <c r="J52" s="102">
        <v>662</v>
      </c>
      <c r="K52" s="102">
        <v>3464</v>
      </c>
      <c r="L52" s="103"/>
      <c r="M52" s="103">
        <v>0.16029463346194317</v>
      </c>
      <c r="N52" s="103">
        <v>0.75787728026533996</v>
      </c>
      <c r="O52" s="20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row>
    <row r="53" spans="1:78" ht="15" customHeight="1">
      <c r="A53" s="203"/>
      <c r="B53" s="101" t="s">
        <v>490</v>
      </c>
      <c r="C53" s="102">
        <v>215</v>
      </c>
      <c r="D53" s="102">
        <v>78</v>
      </c>
      <c r="E53" s="102">
        <v>0</v>
      </c>
      <c r="F53" s="102">
        <v>293</v>
      </c>
      <c r="G53" s="102"/>
      <c r="H53" s="102">
        <v>256</v>
      </c>
      <c r="I53" s="102">
        <v>539</v>
      </c>
      <c r="J53" s="102">
        <v>0</v>
      </c>
      <c r="K53" s="102">
        <v>795</v>
      </c>
      <c r="L53" s="103"/>
      <c r="M53" s="103">
        <v>0.12744516893894486</v>
      </c>
      <c r="N53" s="103">
        <v>0.7337883959044369</v>
      </c>
      <c r="O53" s="20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row>
    <row r="54" spans="1:78" s="4" customFormat="1" ht="15" customHeight="1">
      <c r="A54" s="111"/>
      <c r="B54" s="101" t="s">
        <v>491</v>
      </c>
      <c r="C54" s="102">
        <v>163</v>
      </c>
      <c r="D54" s="102">
        <v>0</v>
      </c>
      <c r="E54" s="102">
        <v>15</v>
      </c>
      <c r="F54" s="102">
        <v>178</v>
      </c>
      <c r="G54" s="102"/>
      <c r="H54" s="102">
        <v>191</v>
      </c>
      <c r="I54" s="102">
        <v>0</v>
      </c>
      <c r="J54" s="102">
        <v>162</v>
      </c>
      <c r="K54" s="102">
        <v>353</v>
      </c>
      <c r="L54" s="103"/>
      <c r="M54" s="103">
        <v>0.15391879131255901</v>
      </c>
      <c r="N54" s="103">
        <v>0.9157303370786517</v>
      </c>
      <c r="O54" s="111"/>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row>
    <row r="55" spans="1:78" ht="15" customHeight="1">
      <c r="A55" s="203"/>
      <c r="B55" s="101" t="s">
        <v>492</v>
      </c>
      <c r="C55" s="102">
        <v>459</v>
      </c>
      <c r="D55" s="102">
        <v>0</v>
      </c>
      <c r="E55" s="102" t="s">
        <v>18</v>
      </c>
      <c r="F55" s="102">
        <v>462</v>
      </c>
      <c r="G55" s="102"/>
      <c r="H55" s="102">
        <v>568</v>
      </c>
      <c r="I55" s="102">
        <v>0</v>
      </c>
      <c r="J55" s="102">
        <v>263</v>
      </c>
      <c r="K55" s="102">
        <v>831</v>
      </c>
      <c r="L55" s="103"/>
      <c r="M55" s="103">
        <v>0.18582995951417003</v>
      </c>
      <c r="N55" s="103">
        <v>0.99350649350649356</v>
      </c>
      <c r="O55" s="20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row>
    <row r="56" spans="1:78" ht="15" customHeight="1">
      <c r="A56" s="203"/>
      <c r="B56" s="101" t="s">
        <v>493</v>
      </c>
      <c r="C56" s="102">
        <v>77</v>
      </c>
      <c r="D56" s="102">
        <v>0</v>
      </c>
      <c r="E56" s="102">
        <v>18</v>
      </c>
      <c r="F56" s="102">
        <v>95</v>
      </c>
      <c r="G56" s="102"/>
      <c r="H56" s="102">
        <v>91</v>
      </c>
      <c r="I56" s="102">
        <v>0</v>
      </c>
      <c r="J56" s="102">
        <v>224</v>
      </c>
      <c r="K56" s="102">
        <v>315</v>
      </c>
      <c r="L56" s="103"/>
      <c r="M56" s="103">
        <v>0.15843621399176955</v>
      </c>
      <c r="N56" s="103">
        <v>0.81052631578947365</v>
      </c>
      <c r="O56" s="20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row>
    <row r="57" spans="1:78" ht="15" customHeight="1">
      <c r="A57" s="203"/>
      <c r="B57" s="101" t="s">
        <v>494</v>
      </c>
      <c r="C57" s="102">
        <v>0</v>
      </c>
      <c r="D57" s="102">
        <v>124</v>
      </c>
      <c r="E57" s="102" t="s">
        <v>18</v>
      </c>
      <c r="F57" s="102">
        <v>126</v>
      </c>
      <c r="G57" s="102"/>
      <c r="H57" s="102">
        <v>0</v>
      </c>
      <c r="I57" s="102">
        <v>1157</v>
      </c>
      <c r="J57" s="102">
        <v>13</v>
      </c>
      <c r="K57" s="102">
        <v>1170</v>
      </c>
      <c r="L57" s="103"/>
      <c r="M57" s="103" t="s">
        <v>308</v>
      </c>
      <c r="N57" s="103">
        <v>0</v>
      </c>
      <c r="O57" s="20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row>
    <row r="58" spans="1:78" ht="15" customHeight="1">
      <c r="A58" s="203"/>
      <c r="B58" s="101" t="s">
        <v>221</v>
      </c>
      <c r="C58" s="102">
        <v>298</v>
      </c>
      <c r="D58" s="102">
        <v>6</v>
      </c>
      <c r="E58" s="102">
        <v>24</v>
      </c>
      <c r="F58" s="102">
        <v>328</v>
      </c>
      <c r="G58" s="102"/>
      <c r="H58" s="102">
        <v>400</v>
      </c>
      <c r="I58" s="102">
        <v>14</v>
      </c>
      <c r="J58" s="102">
        <v>231</v>
      </c>
      <c r="K58" s="102">
        <v>645</v>
      </c>
      <c r="L58" s="103"/>
      <c r="M58" s="103">
        <v>0.29388560157790927</v>
      </c>
      <c r="N58" s="103">
        <v>0.90853658536585369</v>
      </c>
      <c r="O58" s="20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row>
    <row r="59" spans="1:78" ht="15" customHeight="1">
      <c r="A59" s="203"/>
      <c r="B59" s="101" t="s">
        <v>495</v>
      </c>
      <c r="C59" s="102">
        <v>147</v>
      </c>
      <c r="D59" s="102">
        <v>0</v>
      </c>
      <c r="E59" s="102">
        <v>0</v>
      </c>
      <c r="F59" s="102">
        <v>147</v>
      </c>
      <c r="G59" s="102"/>
      <c r="H59" s="102">
        <v>193</v>
      </c>
      <c r="I59" s="102">
        <v>0</v>
      </c>
      <c r="J59" s="102">
        <v>0</v>
      </c>
      <c r="K59" s="102">
        <v>193</v>
      </c>
      <c r="L59" s="103"/>
      <c r="M59" s="103">
        <v>0.30122950819672129</v>
      </c>
      <c r="N59" s="103">
        <v>1</v>
      </c>
      <c r="O59" s="20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row>
    <row r="60" spans="1:78" ht="15" customHeight="1">
      <c r="A60" s="203"/>
      <c r="B60" s="101" t="s">
        <v>496</v>
      </c>
      <c r="C60" s="102">
        <v>62</v>
      </c>
      <c r="D60" s="102" t="s">
        <v>18</v>
      </c>
      <c r="E60" s="102">
        <v>7</v>
      </c>
      <c r="F60" s="102">
        <v>70</v>
      </c>
      <c r="G60" s="102"/>
      <c r="H60" s="102">
        <v>68</v>
      </c>
      <c r="I60" s="102" t="s">
        <v>18</v>
      </c>
      <c r="J60" s="102">
        <v>14</v>
      </c>
      <c r="K60" s="102">
        <v>83</v>
      </c>
      <c r="L60" s="103"/>
      <c r="M60" s="103">
        <v>0.16489361702127658</v>
      </c>
      <c r="N60" s="103">
        <v>0.88571428571428568</v>
      </c>
      <c r="O60" s="20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row>
    <row r="61" spans="1:78" ht="15" customHeight="1">
      <c r="A61" s="203"/>
      <c r="B61" s="101" t="s">
        <v>497</v>
      </c>
      <c r="C61" s="102">
        <v>89</v>
      </c>
      <c r="D61" s="102">
        <v>5</v>
      </c>
      <c r="E61" s="102">
        <v>17</v>
      </c>
      <c r="F61" s="102">
        <v>111</v>
      </c>
      <c r="G61" s="102"/>
      <c r="H61" s="102">
        <v>139</v>
      </c>
      <c r="I61" s="102">
        <v>13</v>
      </c>
      <c r="J61" s="102">
        <v>217</v>
      </c>
      <c r="K61" s="102">
        <v>369</v>
      </c>
      <c r="L61" s="103"/>
      <c r="M61" s="103" t="s">
        <v>308</v>
      </c>
      <c r="N61" s="103">
        <v>0.80180180180180183</v>
      </c>
      <c r="O61" s="20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row>
    <row r="62" spans="1:78" ht="15" customHeight="1">
      <c r="A62" s="203"/>
      <c r="B62" s="101" t="s">
        <v>211</v>
      </c>
      <c r="C62" s="102">
        <v>13426</v>
      </c>
      <c r="D62" s="102">
        <v>3650</v>
      </c>
      <c r="E62" s="102">
        <v>1220</v>
      </c>
      <c r="F62" s="102">
        <v>18296</v>
      </c>
      <c r="G62" s="102"/>
      <c r="H62" s="102">
        <v>17228</v>
      </c>
      <c r="I62" s="102">
        <v>51726</v>
      </c>
      <c r="J62" s="102">
        <v>12951</v>
      </c>
      <c r="K62" s="102">
        <v>81905</v>
      </c>
      <c r="L62" s="103"/>
      <c r="M62" s="103">
        <v>0.16300019425019424</v>
      </c>
      <c r="N62" s="103">
        <v>0.73382160034980326</v>
      </c>
      <c r="O62" s="20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row>
    <row r="63" spans="1:78" s="21" customFormat="1" ht="15" customHeight="1">
      <c r="A63" s="104"/>
      <c r="B63" s="105" t="s">
        <v>303</v>
      </c>
      <c r="C63" s="106">
        <v>0.73382160034980326</v>
      </c>
      <c r="D63" s="106">
        <v>0.19949715784871011</v>
      </c>
      <c r="E63" s="106">
        <v>6.6681241801486657E-2</v>
      </c>
      <c r="F63" s="106">
        <v>1</v>
      </c>
      <c r="G63" s="107"/>
      <c r="H63" s="106">
        <v>0.21034124900799708</v>
      </c>
      <c r="I63" s="106">
        <v>0.63153653623099937</v>
      </c>
      <c r="J63" s="106">
        <v>0.1581222147610036</v>
      </c>
      <c r="K63" s="106">
        <v>1</v>
      </c>
      <c r="L63" s="107"/>
      <c r="M63" s="107"/>
      <c r="N63" s="107"/>
      <c r="O63" s="104"/>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row>
    <row r="64" spans="1:78" s="21" customFormat="1" ht="4.5" customHeight="1">
      <c r="A64" s="5"/>
      <c r="B64" s="284"/>
      <c r="C64" s="5"/>
      <c r="D64" s="5"/>
      <c r="E64" s="5"/>
      <c r="F64" s="5"/>
      <c r="G64" s="5"/>
      <c r="H64" s="15"/>
      <c r="I64" s="15"/>
      <c r="J64" s="15"/>
      <c r="K64" s="5"/>
      <c r="L64" s="5"/>
      <c r="M64" s="5"/>
      <c r="N64" s="5"/>
      <c r="O64" s="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row>
    <row r="65" spans="1:78" s="20" customFormat="1">
      <c r="A65" s="5" t="s">
        <v>286</v>
      </c>
      <c r="B65" s="284"/>
      <c r="C65" s="5"/>
      <c r="D65" s="5"/>
      <c r="E65" s="5"/>
      <c r="F65" s="5"/>
      <c r="G65" s="5"/>
      <c r="H65" s="15"/>
      <c r="I65" s="15"/>
      <c r="J65" s="15"/>
      <c r="K65" s="5"/>
      <c r="L65" s="5"/>
      <c r="M65" s="5"/>
      <c r="N65" s="5"/>
      <c r="O65" s="5"/>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row>
    <row r="66" spans="1:78" s="17" customFormat="1" ht="80.25" customHeight="1">
      <c r="A66" s="324" t="s">
        <v>383</v>
      </c>
      <c r="B66" s="354"/>
      <c r="C66" s="354"/>
      <c r="D66" s="354"/>
      <c r="E66" s="354"/>
      <c r="F66" s="354"/>
      <c r="G66" s="354"/>
      <c r="H66" s="354"/>
      <c r="I66" s="354"/>
      <c r="J66" s="354"/>
      <c r="K66" s="354"/>
      <c r="L66" s="354"/>
      <c r="M66" s="354"/>
      <c r="N66" s="354"/>
      <c r="O66" s="354"/>
      <c r="P66" s="37"/>
      <c r="Q66" s="37"/>
      <c r="R66" s="283"/>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row>
    <row r="67" spans="1:78">
      <c r="A67" s="5" t="s">
        <v>160</v>
      </c>
      <c r="B67" s="5"/>
      <c r="C67" s="5"/>
      <c r="D67" s="5"/>
      <c r="E67" s="5"/>
      <c r="F67" s="5"/>
      <c r="G67" s="5"/>
      <c r="H67" s="15"/>
      <c r="I67" s="15"/>
      <c r="J67" s="15"/>
      <c r="K67" s="5"/>
      <c r="L67" s="5"/>
      <c r="M67" s="5"/>
      <c r="N67" s="5"/>
      <c r="O67" s="5"/>
    </row>
    <row r="68" spans="1:78">
      <c r="A68" s="5" t="s">
        <v>498</v>
      </c>
      <c r="B68" s="5"/>
      <c r="C68" s="5"/>
      <c r="D68" s="5"/>
      <c r="E68" s="5"/>
      <c r="F68" s="5"/>
      <c r="G68" s="5"/>
      <c r="H68" s="15"/>
      <c r="I68" s="15"/>
      <c r="J68" s="15"/>
      <c r="K68" s="5"/>
      <c r="L68" s="5"/>
      <c r="M68" s="5"/>
      <c r="N68" s="5"/>
      <c r="O68" s="5"/>
    </row>
    <row r="69" spans="1:78">
      <c r="A69" s="5" t="s">
        <v>300</v>
      </c>
      <c r="B69" s="5"/>
      <c r="C69" s="5"/>
      <c r="D69" s="5"/>
      <c r="E69" s="15"/>
      <c r="F69" s="5"/>
      <c r="G69" s="5"/>
      <c r="H69" s="15"/>
      <c r="I69" s="15"/>
      <c r="J69" s="15"/>
      <c r="K69" s="5"/>
      <c r="L69" s="5"/>
      <c r="M69" s="15"/>
      <c r="N69" s="5"/>
      <c r="O69" s="5"/>
    </row>
    <row r="70" spans="1:78">
      <c r="H70" s="3"/>
      <c r="I70" s="3"/>
      <c r="J70" s="3"/>
    </row>
    <row r="71" spans="1:78" ht="13.5" customHeight="1">
      <c r="H71" s="3"/>
      <c r="I71" s="3"/>
      <c r="J71" s="3"/>
    </row>
    <row r="72" spans="1:78">
      <c r="H72" s="3"/>
      <c r="I72" s="3"/>
      <c r="J72" s="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row>
    <row r="73" spans="1:78">
      <c r="H73" s="3"/>
      <c r="I73" s="3"/>
      <c r="J73" s="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row>
    <row r="74" spans="1:78">
      <c r="H74" s="3"/>
      <c r="I74" s="3"/>
      <c r="J74" s="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row>
    <row r="75" spans="1:78">
      <c r="H75" s="3"/>
      <c r="I75" s="3"/>
      <c r="J75" s="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row>
    <row r="76" spans="1:78">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row>
  </sheetData>
  <mergeCells count="4">
    <mergeCell ref="F6:F7"/>
    <mergeCell ref="K6:K7"/>
    <mergeCell ref="A66:O66"/>
    <mergeCell ref="B5:B7"/>
  </mergeCells>
  <phoneticPr fontId="0" type="noConversion"/>
  <conditionalFormatting sqref="A8:O63">
    <cfRule type="expression" dxfId="41" priority="5" stopIfTrue="1">
      <formula>MID($B8,1,15)="Gemeente totaal"</formula>
    </cfRule>
    <cfRule type="expression" dxfId="40" priority="6" stopIfTrue="1">
      <formula>OR(MID($B8,1,7)="Almere ",$B8="Overig en onbekend")</formula>
    </cfRule>
    <cfRule type="expression" dxfId="39" priority="7" stopIfTrue="1">
      <formula>MOD(ROW(),2)=0</formula>
    </cfRule>
  </conditionalFormatting>
  <hyperlinks>
    <hyperlink ref="Q4" location="Inhoud!A1" display="Inhoud!A1"/>
  </hyperlinks>
  <pageMargins left="0.75" right="0.75" top="1" bottom="1" header="0.5" footer="0.5"/>
  <pageSetup paperSize="9" scale="6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00CCFF"/>
    <pageSetUpPr fitToPage="1"/>
  </sheetPr>
  <dimension ref="A1:BZ55"/>
  <sheetViews>
    <sheetView topLeftCell="A5" zoomScale="82" workbookViewId="0">
      <selection activeCell="A5" sqref="A5"/>
    </sheetView>
  </sheetViews>
  <sheetFormatPr defaultRowHeight="13.5"/>
  <cols>
    <col min="1" max="1" width="1.28515625" style="3" customWidth="1"/>
    <col min="2" max="2" width="33.28515625" style="3" customWidth="1"/>
    <col min="3" max="3" width="17.28515625" style="3" customWidth="1"/>
    <col min="4" max="4" width="1.7109375" style="3" customWidth="1"/>
    <col min="5" max="7" width="17.28515625" style="3" customWidth="1"/>
    <col min="8" max="8" width="1.7109375" style="19" customWidth="1"/>
    <col min="9" max="9" width="3.7109375" style="3" customWidth="1"/>
    <col min="10" max="10" width="11.140625" style="3" bestFit="1" customWidth="1"/>
    <col min="11" max="11" width="1.85546875" style="3" customWidth="1"/>
    <col min="12" max="78" width="10" style="3" hidden="1" customWidth="1"/>
    <col min="79" max="16384" width="9.140625" style="3"/>
  </cols>
  <sheetData>
    <row r="1" spans="1:10" ht="13.5" hidden="1" customHeight="1"/>
    <row r="2" spans="1:10" ht="13.5" hidden="1" customHeight="1"/>
    <row r="3" spans="1:10" ht="13.5" hidden="1" customHeight="1"/>
    <row r="4" spans="1:10" ht="13.5" hidden="1" customHeight="1"/>
    <row r="5" spans="1:10" ht="27">
      <c r="A5" s="211" t="s">
        <v>381</v>
      </c>
      <c r="G5" s="40" t="s">
        <v>328</v>
      </c>
      <c r="H5" s="40"/>
      <c r="I5" s="26"/>
      <c r="J5" s="202" t="s">
        <v>143</v>
      </c>
    </row>
    <row r="6" spans="1:10" s="1" customFormat="1" ht="18" customHeight="1">
      <c r="A6" s="92"/>
      <c r="B6" s="357" t="s">
        <v>212</v>
      </c>
      <c r="C6" s="321" t="s">
        <v>8</v>
      </c>
      <c r="D6" s="274"/>
      <c r="E6" s="290" t="s">
        <v>249</v>
      </c>
      <c r="F6" s="290"/>
      <c r="G6" s="290"/>
      <c r="H6" s="274"/>
    </row>
    <row r="7" spans="1:10" s="2" customFormat="1" ht="15" customHeight="1">
      <c r="A7" s="96"/>
      <c r="B7" s="358"/>
      <c r="C7" s="281" t="s">
        <v>162</v>
      </c>
      <c r="D7" s="289"/>
      <c r="E7" s="281" t="s">
        <v>216</v>
      </c>
      <c r="F7" s="280" t="s">
        <v>264</v>
      </c>
      <c r="G7" s="318" t="s">
        <v>287</v>
      </c>
      <c r="H7" s="289"/>
    </row>
    <row r="8" spans="1:10" s="11" customFormat="1" ht="15.75" customHeight="1">
      <c r="A8" s="100"/>
      <c r="B8" s="108" t="s">
        <v>215</v>
      </c>
      <c r="C8" s="109">
        <v>262.59999999999997</v>
      </c>
      <c r="D8" s="109"/>
      <c r="E8" s="109">
        <v>169.4</v>
      </c>
      <c r="F8" s="109">
        <v>42.7</v>
      </c>
      <c r="G8" s="109" t="s">
        <v>499</v>
      </c>
      <c r="H8" s="109"/>
    </row>
    <row r="9" spans="1:10" ht="15.75" customHeight="1">
      <c r="A9" s="203"/>
      <c r="B9" s="101" t="s">
        <v>229</v>
      </c>
      <c r="C9" s="112">
        <v>38</v>
      </c>
      <c r="D9" s="112"/>
      <c r="E9" s="112">
        <v>22.1</v>
      </c>
      <c r="F9" s="112">
        <v>22.1</v>
      </c>
      <c r="G9" s="112" t="s">
        <v>500</v>
      </c>
      <c r="H9" s="303"/>
    </row>
    <row r="10" spans="1:10" ht="15.75" customHeight="1">
      <c r="A10" s="203"/>
      <c r="B10" s="101" t="s">
        <v>282</v>
      </c>
      <c r="C10" s="112">
        <v>215.7</v>
      </c>
      <c r="D10" s="112"/>
      <c r="E10" s="112">
        <v>141</v>
      </c>
      <c r="F10" s="112">
        <v>14.3</v>
      </c>
      <c r="G10" s="112" t="s">
        <v>499</v>
      </c>
      <c r="H10" s="303"/>
      <c r="I10" s="29"/>
    </row>
    <row r="11" spans="1:10" ht="15.75" customHeight="1">
      <c r="A11" s="203"/>
      <c r="B11" s="101" t="s">
        <v>241</v>
      </c>
      <c r="C11" s="112">
        <v>8.9</v>
      </c>
      <c r="D11" s="112"/>
      <c r="E11" s="112">
        <v>6.3</v>
      </c>
      <c r="F11" s="112">
        <v>6.3</v>
      </c>
      <c r="G11" s="112" t="s">
        <v>500</v>
      </c>
      <c r="H11" s="112"/>
    </row>
    <row r="12" spans="1:10" ht="15.75" customHeight="1">
      <c r="A12" s="203"/>
      <c r="B12" s="101" t="s">
        <v>253</v>
      </c>
      <c r="C12" s="112"/>
      <c r="D12" s="112"/>
      <c r="E12" s="112"/>
      <c r="F12" s="112"/>
      <c r="G12" s="112" t="s">
        <v>501</v>
      </c>
      <c r="H12" s="112"/>
    </row>
    <row r="13" spans="1:10" ht="15.75" customHeight="1">
      <c r="A13" s="203"/>
      <c r="B13" s="101" t="s">
        <v>239</v>
      </c>
      <c r="C13" s="112">
        <v>4</v>
      </c>
      <c r="D13" s="112"/>
      <c r="E13" s="112">
        <v>3.4</v>
      </c>
      <c r="F13" s="112">
        <v>3.4</v>
      </c>
      <c r="G13" s="112" t="s">
        <v>500</v>
      </c>
      <c r="H13" s="112"/>
    </row>
    <row r="14" spans="1:10" ht="15.75" customHeight="1">
      <c r="A14" s="203"/>
      <c r="B14" s="101" t="s">
        <v>240</v>
      </c>
      <c r="C14" s="112">
        <v>4.9000000000000004</v>
      </c>
      <c r="D14" s="112"/>
      <c r="E14" s="112">
        <v>2.9</v>
      </c>
      <c r="F14" s="112">
        <v>2.9</v>
      </c>
      <c r="G14" s="112" t="s">
        <v>500</v>
      </c>
      <c r="H14" s="112"/>
    </row>
    <row r="15" spans="1:10" ht="15.75" customHeight="1">
      <c r="A15" s="203"/>
      <c r="B15" s="101" t="s">
        <v>214</v>
      </c>
      <c r="C15" s="109">
        <v>390.29999999999995</v>
      </c>
      <c r="D15" s="109"/>
      <c r="E15" s="109">
        <v>234.3</v>
      </c>
      <c r="F15" s="109">
        <v>225.39999999999998</v>
      </c>
      <c r="G15" s="109" t="s">
        <v>502</v>
      </c>
      <c r="H15" s="109"/>
    </row>
    <row r="16" spans="1:10" ht="15.75" customHeight="1">
      <c r="A16" s="203"/>
      <c r="B16" s="101" t="s">
        <v>231</v>
      </c>
      <c r="C16" s="112">
        <v>22.4</v>
      </c>
      <c r="D16" s="112"/>
      <c r="E16" s="112">
        <v>10.3</v>
      </c>
      <c r="F16" s="112">
        <v>10.3</v>
      </c>
      <c r="G16" s="112" t="s">
        <v>500</v>
      </c>
      <c r="H16" s="112"/>
    </row>
    <row r="17" spans="1:9" s="4" customFormat="1" ht="15.75" customHeight="1">
      <c r="A17" s="203"/>
      <c r="B17" s="101" t="s">
        <v>232</v>
      </c>
      <c r="C17" s="112">
        <v>50.2</v>
      </c>
      <c r="D17" s="112"/>
      <c r="E17" s="112">
        <v>28.8</v>
      </c>
      <c r="F17" s="112">
        <v>28.8</v>
      </c>
      <c r="G17" s="112" t="s">
        <v>500</v>
      </c>
      <c r="H17" s="112"/>
    </row>
    <row r="18" spans="1:9" ht="15.75" customHeight="1">
      <c r="A18" s="203"/>
      <c r="B18" s="101" t="s">
        <v>233</v>
      </c>
      <c r="C18" s="112">
        <v>38.6</v>
      </c>
      <c r="D18" s="112"/>
      <c r="E18" s="112">
        <v>26.1</v>
      </c>
      <c r="F18" s="112">
        <v>26</v>
      </c>
      <c r="G18" s="112" t="s">
        <v>503</v>
      </c>
      <c r="H18" s="112"/>
    </row>
    <row r="19" spans="1:9" ht="15.75" customHeight="1">
      <c r="A19" s="203"/>
      <c r="B19" s="101" t="s">
        <v>234</v>
      </c>
      <c r="C19" s="112">
        <v>93.4</v>
      </c>
      <c r="D19" s="112"/>
      <c r="E19" s="112">
        <v>56.6</v>
      </c>
      <c r="F19" s="112">
        <v>56.4</v>
      </c>
      <c r="G19" s="112" t="s">
        <v>504</v>
      </c>
      <c r="H19" s="112"/>
      <c r="I19" s="29"/>
    </row>
    <row r="20" spans="1:9" ht="15.75" customHeight="1">
      <c r="A20" s="203"/>
      <c r="B20" s="101" t="s">
        <v>235</v>
      </c>
      <c r="C20" s="112">
        <v>73.7</v>
      </c>
      <c r="D20" s="112"/>
      <c r="E20" s="112">
        <v>38.9</v>
      </c>
      <c r="F20" s="112">
        <v>37.6</v>
      </c>
      <c r="G20" s="112" t="s">
        <v>505</v>
      </c>
      <c r="H20" s="112"/>
    </row>
    <row r="21" spans="1:9" ht="15.75" customHeight="1">
      <c r="A21" s="203"/>
      <c r="B21" s="101" t="s">
        <v>246</v>
      </c>
      <c r="C21" s="112">
        <v>67.599999999999994</v>
      </c>
      <c r="D21" s="112"/>
      <c r="E21" s="112">
        <v>45.5</v>
      </c>
      <c r="F21" s="112">
        <v>39.299999999999997</v>
      </c>
      <c r="G21" s="112" t="s">
        <v>506</v>
      </c>
      <c r="H21" s="112"/>
    </row>
    <row r="22" spans="1:9" ht="15.75" customHeight="1">
      <c r="A22" s="203"/>
      <c r="B22" s="101" t="s">
        <v>241</v>
      </c>
      <c r="C22" s="112">
        <v>44.400000000000006</v>
      </c>
      <c r="D22" s="112"/>
      <c r="E22" s="112">
        <v>28.099999999999998</v>
      </c>
      <c r="F22" s="112">
        <v>27</v>
      </c>
      <c r="G22" s="112" t="s">
        <v>507</v>
      </c>
      <c r="H22" s="112"/>
    </row>
    <row r="23" spans="1:9" ht="15.75" customHeight="1">
      <c r="A23" s="203"/>
      <c r="B23" s="101" t="s">
        <v>253</v>
      </c>
      <c r="C23" s="112"/>
      <c r="D23" s="112"/>
      <c r="E23" s="112"/>
      <c r="F23" s="112"/>
      <c r="G23" s="112" t="s">
        <v>501</v>
      </c>
      <c r="H23" s="112"/>
    </row>
    <row r="24" spans="1:9" ht="15.75" customHeight="1">
      <c r="A24" s="203"/>
      <c r="B24" s="101" t="s">
        <v>250</v>
      </c>
      <c r="C24" s="112">
        <v>7</v>
      </c>
      <c r="D24" s="112"/>
      <c r="E24" s="112">
        <v>3.8</v>
      </c>
      <c r="F24" s="112">
        <v>3.8</v>
      </c>
      <c r="G24" s="112" t="s">
        <v>500</v>
      </c>
      <c r="H24" s="303"/>
    </row>
    <row r="25" spans="1:9" ht="15.75" customHeight="1">
      <c r="A25" s="203"/>
      <c r="B25" s="101" t="s">
        <v>245</v>
      </c>
      <c r="C25" s="112">
        <v>2.2999999999999998</v>
      </c>
      <c r="D25" s="112"/>
      <c r="E25" s="112">
        <v>1.3</v>
      </c>
      <c r="F25" s="112">
        <v>1.3</v>
      </c>
      <c r="G25" s="112" t="s">
        <v>500</v>
      </c>
      <c r="H25" s="112"/>
    </row>
    <row r="26" spans="1:9" ht="15.75" customHeight="1">
      <c r="A26" s="203"/>
      <c r="B26" s="101" t="s">
        <v>242</v>
      </c>
      <c r="C26" s="112">
        <v>8.4</v>
      </c>
      <c r="D26" s="112"/>
      <c r="E26" s="112">
        <v>5.7</v>
      </c>
      <c r="F26" s="112">
        <v>5.7</v>
      </c>
      <c r="G26" s="112" t="s">
        <v>500</v>
      </c>
      <c r="H26" s="112"/>
    </row>
    <row r="27" spans="1:9" ht="15.75" customHeight="1">
      <c r="A27" s="203"/>
      <c r="B27" s="101" t="s">
        <v>243</v>
      </c>
      <c r="C27" s="112">
        <v>6.8</v>
      </c>
      <c r="D27" s="112"/>
      <c r="E27" s="112">
        <v>4.2</v>
      </c>
      <c r="F27" s="112">
        <v>4.2</v>
      </c>
      <c r="G27" s="112" t="s">
        <v>500</v>
      </c>
      <c r="H27" s="112"/>
    </row>
    <row r="28" spans="1:9" ht="15.75" customHeight="1">
      <c r="A28" s="203"/>
      <c r="B28" s="101" t="s">
        <v>273</v>
      </c>
      <c r="C28" s="112">
        <v>5.0999999999999996</v>
      </c>
      <c r="D28" s="112"/>
      <c r="E28" s="112">
        <v>3.4</v>
      </c>
      <c r="F28" s="112">
        <v>3.4</v>
      </c>
      <c r="G28" s="112" t="s">
        <v>500</v>
      </c>
      <c r="H28" s="112"/>
    </row>
    <row r="29" spans="1:9" ht="15.75" customHeight="1">
      <c r="A29" s="203"/>
      <c r="B29" s="101" t="s">
        <v>270</v>
      </c>
      <c r="C29" s="112">
        <v>9.1</v>
      </c>
      <c r="D29" s="112"/>
      <c r="E29" s="112">
        <v>5.7</v>
      </c>
      <c r="F29" s="112">
        <v>5.7</v>
      </c>
      <c r="G29" s="112" t="s">
        <v>500</v>
      </c>
      <c r="H29" s="112"/>
    </row>
    <row r="30" spans="1:9" ht="15.75" customHeight="1">
      <c r="A30" s="203"/>
      <c r="B30" s="101" t="s">
        <v>57</v>
      </c>
      <c r="C30" s="112">
        <v>5.7</v>
      </c>
      <c r="D30" s="112"/>
      <c r="E30" s="112">
        <v>4</v>
      </c>
      <c r="F30" s="112">
        <v>2.9</v>
      </c>
      <c r="G30" s="112" t="s">
        <v>507</v>
      </c>
      <c r="H30" s="112"/>
    </row>
    <row r="31" spans="1:9" ht="15.75" customHeight="1">
      <c r="A31" s="203"/>
      <c r="B31" s="108" t="s">
        <v>213</v>
      </c>
      <c r="C31" s="109">
        <v>678.2</v>
      </c>
      <c r="D31" s="109"/>
      <c r="E31" s="109">
        <v>315.89999999999998</v>
      </c>
      <c r="F31" s="109">
        <v>296</v>
      </c>
      <c r="G31" s="109" t="s">
        <v>508</v>
      </c>
      <c r="H31" s="109"/>
    </row>
    <row r="32" spans="1:9" ht="15.75" customHeight="1">
      <c r="A32" s="203"/>
      <c r="B32" s="101" t="s">
        <v>236</v>
      </c>
      <c r="C32" s="112">
        <v>54.6</v>
      </c>
      <c r="D32" s="112"/>
      <c r="E32" s="112">
        <v>27.8</v>
      </c>
      <c r="F32" s="112">
        <v>27</v>
      </c>
      <c r="G32" s="112" t="s">
        <v>509</v>
      </c>
      <c r="H32" s="112"/>
    </row>
    <row r="33" spans="1:9" ht="15.75" customHeight="1">
      <c r="A33" s="203"/>
      <c r="B33" s="101" t="s">
        <v>237</v>
      </c>
      <c r="C33" s="112">
        <v>372.1</v>
      </c>
      <c r="D33" s="112"/>
      <c r="E33" s="112">
        <v>179.6</v>
      </c>
      <c r="F33" s="112">
        <v>163</v>
      </c>
      <c r="G33" s="112" t="s">
        <v>510</v>
      </c>
      <c r="H33" s="112"/>
      <c r="I33" s="29"/>
    </row>
    <row r="34" spans="1:9" ht="15.75" customHeight="1">
      <c r="A34" s="203"/>
      <c r="B34" s="101" t="s">
        <v>238</v>
      </c>
      <c r="C34" s="112">
        <v>234.3</v>
      </c>
      <c r="D34" s="112"/>
      <c r="E34" s="112">
        <v>100.3</v>
      </c>
      <c r="F34" s="112">
        <v>100.3</v>
      </c>
      <c r="G34" s="112" t="s">
        <v>500</v>
      </c>
      <c r="H34" s="112"/>
    </row>
    <row r="35" spans="1:9" ht="15.75" customHeight="1">
      <c r="A35" s="203"/>
      <c r="B35" s="101" t="s">
        <v>230</v>
      </c>
      <c r="C35" s="112">
        <v>17.2</v>
      </c>
      <c r="D35" s="112"/>
      <c r="E35" s="112">
        <v>8.2000000000000011</v>
      </c>
      <c r="F35" s="112">
        <v>5.7</v>
      </c>
      <c r="G35" s="112" t="s">
        <v>511</v>
      </c>
      <c r="H35" s="112"/>
    </row>
    <row r="36" spans="1:9" ht="15.75" customHeight="1">
      <c r="A36" s="203"/>
      <c r="B36" s="101" t="s">
        <v>253</v>
      </c>
      <c r="C36" s="112"/>
      <c r="D36" s="112"/>
      <c r="E36" s="112"/>
      <c r="F36" s="112"/>
      <c r="G36" s="112" t="s">
        <v>501</v>
      </c>
      <c r="H36" s="112"/>
    </row>
    <row r="37" spans="1:9" ht="15.75" customHeight="1">
      <c r="A37" s="203"/>
      <c r="B37" s="101" t="s">
        <v>58</v>
      </c>
      <c r="C37" s="112">
        <v>7.9</v>
      </c>
      <c r="D37" s="112"/>
      <c r="E37" s="112">
        <v>3</v>
      </c>
      <c r="F37" s="112">
        <v>1.1000000000000001</v>
      </c>
      <c r="G37" s="112" t="s">
        <v>512</v>
      </c>
      <c r="H37" s="112"/>
    </row>
    <row r="38" spans="1:9" ht="15.75" customHeight="1">
      <c r="A38" s="203"/>
      <c r="B38" s="101" t="s">
        <v>271</v>
      </c>
      <c r="C38" s="112">
        <v>2.6</v>
      </c>
      <c r="D38" s="112"/>
      <c r="E38" s="112">
        <v>1.9</v>
      </c>
      <c r="F38" s="112">
        <v>1.9</v>
      </c>
      <c r="G38" s="112" t="s">
        <v>500</v>
      </c>
      <c r="H38" s="112"/>
    </row>
    <row r="39" spans="1:9" ht="15.75" customHeight="1">
      <c r="A39" s="203"/>
      <c r="B39" s="101" t="s">
        <v>244</v>
      </c>
      <c r="C39" s="112">
        <v>2.2000000000000002</v>
      </c>
      <c r="D39" s="112"/>
      <c r="E39" s="112">
        <v>1.2</v>
      </c>
      <c r="F39" s="112">
        <v>1.2</v>
      </c>
      <c r="G39" s="112" t="s">
        <v>500</v>
      </c>
      <c r="H39" s="112"/>
    </row>
    <row r="40" spans="1:9" ht="15.75" customHeight="1">
      <c r="A40" s="203"/>
      <c r="B40" s="101" t="s">
        <v>283</v>
      </c>
      <c r="C40" s="112">
        <v>4.5</v>
      </c>
      <c r="D40" s="112"/>
      <c r="E40" s="112">
        <v>2.1</v>
      </c>
      <c r="F40" s="112">
        <v>1.5</v>
      </c>
      <c r="G40" s="112" t="s">
        <v>513</v>
      </c>
      <c r="H40" s="112"/>
    </row>
    <row r="41" spans="1:9" s="4" customFormat="1" ht="15.75" customHeight="1">
      <c r="A41" s="111"/>
      <c r="B41" s="108" t="s">
        <v>281</v>
      </c>
      <c r="C41" s="109">
        <v>41.3</v>
      </c>
      <c r="D41" s="109"/>
      <c r="E41" s="109">
        <v>28.700000000000003</v>
      </c>
      <c r="F41" s="109">
        <v>11.3</v>
      </c>
      <c r="G41" s="109" t="s">
        <v>514</v>
      </c>
      <c r="H41" s="109"/>
    </row>
    <row r="42" spans="1:9" s="4" customFormat="1" ht="15.75" customHeight="1">
      <c r="A42" s="203"/>
      <c r="B42" s="204" t="s">
        <v>294</v>
      </c>
      <c r="C42" s="112">
        <v>20.2</v>
      </c>
      <c r="D42" s="112"/>
      <c r="E42" s="112">
        <v>15.9</v>
      </c>
      <c r="F42" s="112">
        <v>7</v>
      </c>
      <c r="G42" s="112" t="s">
        <v>502</v>
      </c>
      <c r="H42" s="303"/>
    </row>
    <row r="43" spans="1:9" s="4" customFormat="1" ht="15.75" customHeight="1">
      <c r="A43" s="203"/>
      <c r="B43" s="204" t="s">
        <v>161</v>
      </c>
      <c r="C43" s="112">
        <v>21.1</v>
      </c>
      <c r="D43" s="112"/>
      <c r="E43" s="112">
        <v>12.8</v>
      </c>
      <c r="F43" s="112">
        <v>4.3</v>
      </c>
      <c r="G43" s="112" t="s">
        <v>515</v>
      </c>
      <c r="H43" s="303"/>
    </row>
    <row r="44" spans="1:9" s="4" customFormat="1" ht="15.75" customHeight="1">
      <c r="A44" s="111"/>
      <c r="B44" s="108" t="s">
        <v>221</v>
      </c>
      <c r="C44" s="109">
        <v>19.600000000000001</v>
      </c>
      <c r="D44" s="109"/>
      <c r="E44" s="109">
        <v>11.299999999999999</v>
      </c>
      <c r="F44" s="109">
        <v>8.8999999999999986</v>
      </c>
      <c r="G44" s="109" t="s">
        <v>516</v>
      </c>
      <c r="H44" s="109"/>
    </row>
    <row r="45" spans="1:9" s="4" customFormat="1" ht="15.75" customHeight="1">
      <c r="A45" s="203"/>
      <c r="B45" s="101" t="s">
        <v>434</v>
      </c>
      <c r="C45" s="112">
        <v>15</v>
      </c>
      <c r="D45" s="112"/>
      <c r="E45" s="112">
        <v>8.1999999999999993</v>
      </c>
      <c r="F45" s="112">
        <v>8.1999999999999993</v>
      </c>
      <c r="G45" s="112" t="s">
        <v>500</v>
      </c>
      <c r="H45" s="303"/>
    </row>
    <row r="46" spans="1:9" s="4" customFormat="1" ht="15.75" customHeight="1">
      <c r="A46" s="203"/>
      <c r="B46" s="101" t="s">
        <v>435</v>
      </c>
      <c r="C46" s="112">
        <v>4.5999999999999996</v>
      </c>
      <c r="D46" s="112"/>
      <c r="E46" s="112">
        <v>3.1</v>
      </c>
      <c r="F46" s="112">
        <v>0.7</v>
      </c>
      <c r="G46" s="112" t="s">
        <v>516</v>
      </c>
      <c r="H46" s="303"/>
    </row>
    <row r="47" spans="1:9" s="12" customFormat="1" ht="15.75" customHeight="1">
      <c r="A47" s="111"/>
      <c r="B47" s="111" t="s">
        <v>211</v>
      </c>
      <c r="C47" s="109">
        <v>1392</v>
      </c>
      <c r="D47" s="109"/>
      <c r="E47" s="109">
        <v>759.6</v>
      </c>
      <c r="F47" s="109">
        <v>584.29999999999984</v>
      </c>
      <c r="G47" s="109" t="s">
        <v>517</v>
      </c>
      <c r="H47" s="304"/>
    </row>
    <row r="48" spans="1:9" ht="5.25" customHeight="1">
      <c r="A48" s="205"/>
      <c r="B48" s="5"/>
      <c r="C48" s="5"/>
      <c r="D48" s="5"/>
      <c r="E48" s="5"/>
      <c r="F48" s="5"/>
      <c r="G48" s="206"/>
      <c r="H48" s="207"/>
    </row>
    <row r="49" spans="1:11">
      <c r="A49" s="205" t="s">
        <v>285</v>
      </c>
      <c r="B49" s="5"/>
      <c r="C49" s="5"/>
      <c r="D49" s="5"/>
      <c r="E49" s="5"/>
      <c r="F49" s="5"/>
      <c r="G49" s="206"/>
      <c r="H49" s="207"/>
    </row>
    <row r="50" spans="1:11" ht="27" customHeight="1">
      <c r="A50" s="324" t="s">
        <v>163</v>
      </c>
      <c r="B50" s="324"/>
      <c r="C50" s="324"/>
      <c r="D50" s="324"/>
      <c r="E50" s="324"/>
      <c r="F50" s="324"/>
      <c r="G50" s="324"/>
      <c r="H50" s="324"/>
      <c r="K50" s="283"/>
    </row>
    <row r="51" spans="1:11" ht="27" customHeight="1">
      <c r="A51" s="324" t="s">
        <v>299</v>
      </c>
      <c r="B51" s="324"/>
      <c r="C51" s="324"/>
      <c r="D51" s="324"/>
      <c r="E51" s="324"/>
      <c r="F51" s="324"/>
      <c r="G51" s="324"/>
      <c r="H51" s="324"/>
      <c r="K51" s="283"/>
    </row>
    <row r="52" spans="1:11" ht="27" customHeight="1">
      <c r="A52" s="324" t="s">
        <v>164</v>
      </c>
      <c r="B52" s="324"/>
      <c r="C52" s="324"/>
      <c r="D52" s="324"/>
      <c r="E52" s="324"/>
      <c r="F52" s="324"/>
      <c r="G52" s="324"/>
      <c r="H52" s="324"/>
      <c r="K52" s="283"/>
    </row>
    <row r="53" spans="1:11">
      <c r="A53" s="5" t="s">
        <v>336</v>
      </c>
      <c r="B53" s="5"/>
      <c r="C53" s="5"/>
      <c r="D53" s="5"/>
      <c r="E53" s="5"/>
      <c r="F53" s="5"/>
      <c r="G53" s="5"/>
      <c r="H53" s="207"/>
    </row>
    <row r="55" spans="1:11" ht="13.5" customHeight="1"/>
  </sheetData>
  <mergeCells count="4">
    <mergeCell ref="B6:B7"/>
    <mergeCell ref="A51:H51"/>
    <mergeCell ref="A50:H50"/>
    <mergeCell ref="A52:H52"/>
  </mergeCells>
  <phoneticPr fontId="0" type="noConversion"/>
  <conditionalFormatting sqref="A47:H47 A8:H45">
    <cfRule type="expression" dxfId="38" priority="6" stopIfTrue="1">
      <formula>MID($B8,1,15)="Gemeente totaal"</formula>
    </cfRule>
    <cfRule type="expression" dxfId="37" priority="7" stopIfTrue="1">
      <formula>OR(MID($B8,1,7)="Almere ",$B8="Overig en onbekend")</formula>
    </cfRule>
    <cfRule type="expression" dxfId="36" priority="8" stopIfTrue="1">
      <formula>MOD(ROW(),2)=0</formula>
    </cfRule>
  </conditionalFormatting>
  <conditionalFormatting sqref="A46:H46">
    <cfRule type="expression" dxfId="35" priority="1" stopIfTrue="1">
      <formula>MID($B46,1,15)="Gemeente totaal"</formula>
    </cfRule>
    <cfRule type="expression" dxfId="34" priority="2" stopIfTrue="1">
      <formula>OR(MID($B46,1,7)="Almere ",$B46="Overig en onbekend")</formula>
    </cfRule>
    <cfRule type="expression" dxfId="33" priority="3" stopIfTrue="1">
      <formula>MOD(ROW(),2)=0</formula>
    </cfRule>
  </conditionalFormatting>
  <hyperlinks>
    <hyperlink ref="J5" location="Inhoud!A1" display="Inhoud!A1"/>
  </hyperlinks>
  <pageMargins left="0.75" right="0.75" top="1" bottom="1" header="0.5" footer="0.5"/>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00CCFF"/>
    <pageSetUpPr fitToPage="1"/>
  </sheetPr>
  <dimension ref="A1:BZ39"/>
  <sheetViews>
    <sheetView topLeftCell="A5" zoomScale="82" workbookViewId="0">
      <selection activeCell="A5" sqref="A5"/>
    </sheetView>
  </sheetViews>
  <sheetFormatPr defaultRowHeight="13.5"/>
  <cols>
    <col min="1" max="1" width="1.28515625" style="3" customWidth="1"/>
    <col min="2" max="2" width="25.42578125" style="3" customWidth="1"/>
    <col min="3" max="5" width="9.28515625" style="3" customWidth="1"/>
    <col min="6" max="6" width="1.7109375" style="3" customWidth="1"/>
    <col min="7" max="7" width="9.85546875" style="3" customWidth="1"/>
    <col min="8" max="8" width="6.85546875" style="3" customWidth="1"/>
    <col min="9" max="9" width="1.7109375" style="3" customWidth="1"/>
    <col min="10" max="10" width="7.7109375" style="3" customWidth="1"/>
    <col min="11" max="11" width="3.85546875" style="3" customWidth="1"/>
    <col min="12" max="12" width="7.7109375" style="3" customWidth="1"/>
    <col min="13" max="13" width="3.7109375" style="3" customWidth="1"/>
    <col min="14" max="14" width="1.140625" style="3" customWidth="1"/>
    <col min="15" max="16" width="10.42578125" style="3" customWidth="1"/>
    <col min="17" max="17" width="1.7109375" style="3" customWidth="1"/>
    <col min="18" max="18" width="2" style="9" customWidth="1"/>
    <col min="19" max="19" width="10.85546875" style="9" customWidth="1"/>
    <col min="20" max="20" width="2.140625" style="9" customWidth="1"/>
    <col min="21" max="78" width="9.28515625" style="9" hidden="1" customWidth="1"/>
    <col min="79" max="16384" width="9.140625" style="3"/>
  </cols>
  <sheetData>
    <row r="1" spans="1:78" ht="13.5" hidden="1" customHeight="1"/>
    <row r="2" spans="1:78" ht="13.5" hidden="1" customHeight="1"/>
    <row r="3" spans="1:78" ht="13.5" hidden="1" customHeight="1"/>
    <row r="4" spans="1:78" ht="13.5" hidden="1" customHeight="1"/>
    <row r="5" spans="1:78" ht="35.25" customHeight="1">
      <c r="A5" s="211" t="s">
        <v>387</v>
      </c>
      <c r="P5" s="42" t="s">
        <v>288</v>
      </c>
      <c r="Q5" s="42"/>
      <c r="R5" s="26"/>
      <c r="S5" s="202" t="s">
        <v>143</v>
      </c>
    </row>
    <row r="6" spans="1:78" s="1" customFormat="1" ht="16.5" customHeight="1">
      <c r="A6" s="92"/>
      <c r="B6" s="357" t="s">
        <v>212</v>
      </c>
      <c r="C6" s="273" t="s">
        <v>9</v>
      </c>
      <c r="D6" s="273"/>
      <c r="E6" s="273"/>
      <c r="F6" s="274"/>
      <c r="G6" s="273" t="s">
        <v>10</v>
      </c>
      <c r="H6" s="273"/>
      <c r="I6" s="274"/>
      <c r="J6" s="290" t="s">
        <v>11</v>
      </c>
      <c r="K6" s="290"/>
      <c r="L6" s="290"/>
      <c r="M6" s="290"/>
      <c r="N6" s="274"/>
      <c r="O6" s="321" t="s">
        <v>12</v>
      </c>
      <c r="P6" s="321" t="s">
        <v>218</v>
      </c>
      <c r="Q6" s="274"/>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s="2" customFormat="1" ht="16.5" customHeight="1">
      <c r="A7" s="96"/>
      <c r="B7" s="358"/>
      <c r="C7" s="291" t="s">
        <v>254</v>
      </c>
      <c r="D7" s="291" t="s">
        <v>255</v>
      </c>
      <c r="E7" s="294" t="s">
        <v>256</v>
      </c>
      <c r="F7" s="289"/>
      <c r="G7" s="287" t="s">
        <v>258</v>
      </c>
      <c r="H7" s="287"/>
      <c r="I7" s="289"/>
      <c r="J7" s="288" t="s">
        <v>259</v>
      </c>
      <c r="K7" s="287"/>
      <c r="L7" s="288" t="s">
        <v>218</v>
      </c>
      <c r="M7" s="288"/>
      <c r="N7" s="289"/>
      <c r="O7" s="281" t="s">
        <v>274</v>
      </c>
      <c r="P7" s="281" t="s">
        <v>216</v>
      </c>
      <c r="Q7" s="289"/>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11" customFormat="1" ht="15.75" customHeight="1">
      <c r="A8" s="100"/>
      <c r="B8" s="101" t="s">
        <v>215</v>
      </c>
      <c r="C8" s="102">
        <v>3763</v>
      </c>
      <c r="D8" s="102">
        <v>2640</v>
      </c>
      <c r="E8" s="103">
        <v>0.41230673121974076</v>
      </c>
      <c r="F8" s="102"/>
      <c r="G8" s="102">
        <v>3.4076636508781268</v>
      </c>
      <c r="H8" s="102"/>
      <c r="I8" s="103"/>
      <c r="J8" s="102">
        <v>69.742388758782198</v>
      </c>
      <c r="K8" s="102"/>
      <c r="L8" s="102">
        <v>4.9648711943793904</v>
      </c>
      <c r="M8" s="103"/>
      <c r="N8" s="103"/>
      <c r="O8" s="102">
        <v>6403</v>
      </c>
      <c r="P8" s="102">
        <v>1879</v>
      </c>
      <c r="Q8" s="103"/>
      <c r="R8" s="23"/>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ht="15.75" customHeight="1">
      <c r="A9" s="203"/>
      <c r="B9" s="101" t="s">
        <v>449</v>
      </c>
      <c r="C9" s="102">
        <v>568</v>
      </c>
      <c r="D9" s="102">
        <v>662</v>
      </c>
      <c r="E9" s="103">
        <v>0.53821138211382114</v>
      </c>
      <c r="F9" s="102"/>
      <c r="G9" s="102">
        <v>5</v>
      </c>
      <c r="H9" s="102"/>
      <c r="I9" s="103"/>
      <c r="J9" s="102" t="s">
        <v>308</v>
      </c>
      <c r="K9" s="102"/>
      <c r="L9" s="102" t="s">
        <v>308</v>
      </c>
      <c r="M9" s="103"/>
      <c r="N9" s="103"/>
      <c r="O9" s="102">
        <v>1230</v>
      </c>
      <c r="P9" s="102">
        <v>246</v>
      </c>
      <c r="Q9" s="103"/>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row>
    <row r="10" spans="1:78" ht="15.75" customHeight="1">
      <c r="A10" s="203"/>
      <c r="B10" s="101" t="s">
        <v>229</v>
      </c>
      <c r="C10" s="102">
        <v>880</v>
      </c>
      <c r="D10" s="102">
        <v>473</v>
      </c>
      <c r="E10" s="103">
        <v>0.34959349593495936</v>
      </c>
      <c r="F10" s="102"/>
      <c r="G10" s="102">
        <v>11.275</v>
      </c>
      <c r="H10" s="102"/>
      <c r="I10" s="103"/>
      <c r="J10" s="102">
        <v>61.22171945701357</v>
      </c>
      <c r="K10" s="102"/>
      <c r="L10" s="102">
        <v>5.4298642533936645</v>
      </c>
      <c r="M10" s="103"/>
      <c r="N10" s="103"/>
      <c r="O10" s="102">
        <v>1353</v>
      </c>
      <c r="P10" s="102">
        <v>120</v>
      </c>
      <c r="Q10" s="103"/>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ht="15.75" customHeight="1">
      <c r="A11" s="203"/>
      <c r="B11" s="101" t="s">
        <v>282</v>
      </c>
      <c r="C11" s="102">
        <v>598</v>
      </c>
      <c r="D11" s="102">
        <v>322</v>
      </c>
      <c r="E11" s="103">
        <v>0.35</v>
      </c>
      <c r="F11" s="102"/>
      <c r="G11" s="102">
        <v>115</v>
      </c>
      <c r="H11" s="102"/>
      <c r="I11" s="103"/>
      <c r="J11" s="102">
        <v>64.335664335664333</v>
      </c>
      <c r="K11" s="102"/>
      <c r="L11" s="102">
        <v>0.55944055944055937</v>
      </c>
      <c r="M11" s="103"/>
      <c r="N11" s="103"/>
      <c r="O11" s="102">
        <v>920</v>
      </c>
      <c r="P11" s="102">
        <v>8</v>
      </c>
      <c r="Q11" s="103"/>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ht="15.75" customHeight="1">
      <c r="A12" s="203"/>
      <c r="B12" s="101" t="s">
        <v>230</v>
      </c>
      <c r="C12" s="102">
        <v>478</v>
      </c>
      <c r="D12" s="102">
        <v>227</v>
      </c>
      <c r="E12" s="103">
        <v>0.3219858156028369</v>
      </c>
      <c r="F12" s="102"/>
      <c r="G12" s="102">
        <v>8.3928571428571423</v>
      </c>
      <c r="H12" s="102"/>
      <c r="I12" s="103"/>
      <c r="J12" s="102">
        <v>111.90476190476191</v>
      </c>
      <c r="K12" s="102"/>
      <c r="L12" s="102">
        <v>13.333333333333334</v>
      </c>
      <c r="M12" s="103"/>
      <c r="N12" s="103"/>
      <c r="O12" s="102">
        <v>705</v>
      </c>
      <c r="P12" s="102">
        <v>84</v>
      </c>
      <c r="Q12" s="103"/>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8" ht="15.75" customHeight="1">
      <c r="A13" s="203"/>
      <c r="B13" s="101" t="s">
        <v>518</v>
      </c>
      <c r="C13" s="102">
        <v>1239</v>
      </c>
      <c r="D13" s="102">
        <v>956</v>
      </c>
      <c r="E13" s="103">
        <v>0.4355353075170843</v>
      </c>
      <c r="F13" s="102"/>
      <c r="G13" s="102">
        <v>1.5446868402533427</v>
      </c>
      <c r="H13" s="102"/>
      <c r="I13" s="103"/>
      <c r="J13" s="102" t="s">
        <v>308</v>
      </c>
      <c r="K13" s="102"/>
      <c r="L13" s="102" t="s">
        <v>308</v>
      </c>
      <c r="M13" s="103"/>
      <c r="N13" s="103"/>
      <c r="O13" s="102">
        <v>2195</v>
      </c>
      <c r="P13" s="102">
        <v>1421</v>
      </c>
      <c r="Q13" s="103"/>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1:78" ht="15.75" customHeight="1">
      <c r="A14" s="203"/>
      <c r="B14" s="101" t="s">
        <v>214</v>
      </c>
      <c r="C14" s="102">
        <v>27056</v>
      </c>
      <c r="D14" s="102">
        <v>26860</v>
      </c>
      <c r="E14" s="103">
        <v>0.49818235774167224</v>
      </c>
      <c r="F14" s="102"/>
      <c r="G14" s="102">
        <v>5.4121662316803851</v>
      </c>
      <c r="H14" s="102"/>
      <c r="I14" s="103"/>
      <c r="J14" s="102">
        <v>94.370008873114472</v>
      </c>
      <c r="K14" s="102"/>
      <c r="L14" s="102">
        <v>7.0940550133096725</v>
      </c>
      <c r="M14" s="103"/>
      <c r="N14" s="103"/>
      <c r="O14" s="102">
        <v>53916</v>
      </c>
      <c r="P14" s="102">
        <v>9962</v>
      </c>
      <c r="Q14" s="103"/>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ht="15.75" customHeight="1">
      <c r="A15" s="203"/>
      <c r="B15" s="101" t="s">
        <v>460</v>
      </c>
      <c r="C15" s="102">
        <v>6486</v>
      </c>
      <c r="D15" s="102">
        <v>8844</v>
      </c>
      <c r="E15" s="103">
        <v>0.57690802348336589</v>
      </c>
      <c r="F15" s="102"/>
      <c r="G15" s="102">
        <v>15.133267522211254</v>
      </c>
      <c r="H15" s="102"/>
      <c r="I15" s="103"/>
      <c r="J15" s="102" t="s">
        <v>308</v>
      </c>
      <c r="K15" s="102"/>
      <c r="L15" s="102" t="s">
        <v>308</v>
      </c>
      <c r="M15" s="103"/>
      <c r="N15" s="103"/>
      <c r="O15" s="102">
        <v>15330</v>
      </c>
      <c r="P15" s="102">
        <v>1013</v>
      </c>
      <c r="Q15" s="103"/>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8" ht="15.75" customHeight="1">
      <c r="A16" s="203"/>
      <c r="B16" s="101" t="s">
        <v>231</v>
      </c>
      <c r="C16" s="102">
        <v>1209</v>
      </c>
      <c r="D16" s="102">
        <v>3302</v>
      </c>
      <c r="E16" s="103">
        <v>0.73198847262247835</v>
      </c>
      <c r="F16" s="102"/>
      <c r="G16" s="102">
        <v>29.67763157894737</v>
      </c>
      <c r="H16" s="102"/>
      <c r="I16" s="103"/>
      <c r="J16" s="102">
        <v>437.96116504854365</v>
      </c>
      <c r="K16" s="102"/>
      <c r="L16" s="102">
        <v>14.757281553398057</v>
      </c>
      <c r="M16" s="103"/>
      <c r="N16" s="103"/>
      <c r="O16" s="102">
        <v>4511</v>
      </c>
      <c r="P16" s="102">
        <v>152</v>
      </c>
      <c r="Q16" s="103"/>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s="4" customFormat="1" ht="15.75" customHeight="1">
      <c r="A17" s="203"/>
      <c r="B17" s="101" t="s">
        <v>232</v>
      </c>
      <c r="C17" s="102">
        <v>1201</v>
      </c>
      <c r="D17" s="102">
        <v>730</v>
      </c>
      <c r="E17" s="103">
        <v>0.37804246504401862</v>
      </c>
      <c r="F17" s="102"/>
      <c r="G17" s="102">
        <v>6.9211469534050183</v>
      </c>
      <c r="H17" s="102"/>
      <c r="I17" s="103"/>
      <c r="J17" s="102">
        <v>67.048611111111114</v>
      </c>
      <c r="K17" s="102"/>
      <c r="L17" s="102">
        <v>9.6875</v>
      </c>
      <c r="M17" s="103"/>
      <c r="N17" s="103"/>
      <c r="O17" s="102">
        <v>1931</v>
      </c>
      <c r="P17" s="102">
        <v>279</v>
      </c>
      <c r="Q17" s="103"/>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5.75" customHeight="1">
      <c r="A18" s="203"/>
      <c r="B18" s="101" t="s">
        <v>233</v>
      </c>
      <c r="C18" s="102">
        <v>482</v>
      </c>
      <c r="D18" s="102">
        <v>241</v>
      </c>
      <c r="E18" s="103">
        <v>0.33333333333333331</v>
      </c>
      <c r="F18" s="102"/>
      <c r="G18" s="102">
        <v>14.46</v>
      </c>
      <c r="H18" s="102"/>
      <c r="I18" s="103"/>
      <c r="J18" s="102">
        <v>27.807692307692307</v>
      </c>
      <c r="K18" s="102"/>
      <c r="L18" s="102">
        <v>1.9230769230769231</v>
      </c>
      <c r="M18" s="103"/>
      <c r="N18" s="103"/>
      <c r="O18" s="102">
        <v>723</v>
      </c>
      <c r="P18" s="102">
        <v>50</v>
      </c>
      <c r="Q18" s="103"/>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row>
    <row r="19" spans="1:78" ht="15.75" customHeight="1">
      <c r="A19" s="203"/>
      <c r="B19" s="101" t="s">
        <v>234</v>
      </c>
      <c r="C19" s="102">
        <v>4237</v>
      </c>
      <c r="D19" s="102">
        <v>2219</v>
      </c>
      <c r="E19" s="103">
        <v>0.3437112763320942</v>
      </c>
      <c r="F19" s="102"/>
      <c r="G19" s="102">
        <v>15.119437939110071</v>
      </c>
      <c r="H19" s="102"/>
      <c r="I19" s="103"/>
      <c r="J19" s="102">
        <v>114.46808510638299</v>
      </c>
      <c r="K19" s="102"/>
      <c r="L19" s="102">
        <v>7.5709219858156027</v>
      </c>
      <c r="M19" s="103"/>
      <c r="N19" s="103"/>
      <c r="O19" s="102">
        <v>6456</v>
      </c>
      <c r="P19" s="102">
        <v>427</v>
      </c>
      <c r="Q19" s="103"/>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78" ht="15.75" customHeight="1">
      <c r="A20" s="203"/>
      <c r="B20" s="101" t="s">
        <v>235</v>
      </c>
      <c r="C20" s="102">
        <v>1952</v>
      </c>
      <c r="D20" s="102">
        <v>1065</v>
      </c>
      <c r="E20" s="103">
        <v>0.35299966854491216</v>
      </c>
      <c r="F20" s="102"/>
      <c r="G20" s="102">
        <v>16.308108108108108</v>
      </c>
      <c r="H20" s="102"/>
      <c r="I20" s="103"/>
      <c r="J20" s="102">
        <v>80.239361702127653</v>
      </c>
      <c r="K20" s="102"/>
      <c r="L20" s="102">
        <v>4.9202127659574471</v>
      </c>
      <c r="M20" s="103"/>
      <c r="N20" s="103"/>
      <c r="O20" s="102">
        <v>3017</v>
      </c>
      <c r="P20" s="102">
        <v>185</v>
      </c>
      <c r="Q20" s="103"/>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row>
    <row r="21" spans="1:78" ht="15.75" customHeight="1">
      <c r="A21" s="203"/>
      <c r="B21" s="101" t="s">
        <v>246</v>
      </c>
      <c r="C21" s="102">
        <v>1271</v>
      </c>
      <c r="D21" s="102">
        <v>466</v>
      </c>
      <c r="E21" s="103">
        <v>0.26827864133563617</v>
      </c>
      <c r="F21" s="102"/>
      <c r="G21" s="102">
        <v>35.448979591836732</v>
      </c>
      <c r="H21" s="102"/>
      <c r="I21" s="103"/>
      <c r="J21" s="102">
        <v>44.198473282442748</v>
      </c>
      <c r="K21" s="102"/>
      <c r="L21" s="102">
        <v>1.246819338422392</v>
      </c>
      <c r="M21" s="103"/>
      <c r="N21" s="103"/>
      <c r="O21" s="102">
        <v>1737</v>
      </c>
      <c r="P21" s="102">
        <v>49</v>
      </c>
      <c r="Q21" s="103"/>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row>
    <row r="22" spans="1:78" ht="15.75" customHeight="1">
      <c r="A22" s="203"/>
      <c r="B22" s="101" t="s">
        <v>230</v>
      </c>
      <c r="C22" s="102">
        <v>1755</v>
      </c>
      <c r="D22" s="102">
        <v>1141</v>
      </c>
      <c r="E22" s="103">
        <v>0.39399171270718231</v>
      </c>
      <c r="F22" s="102"/>
      <c r="G22" s="102">
        <v>6.3369803063457333</v>
      </c>
      <c r="H22" s="102"/>
      <c r="I22" s="103"/>
      <c r="J22" s="102">
        <v>107.25925925925925</v>
      </c>
      <c r="K22" s="102"/>
      <c r="L22" s="102">
        <v>16.925925925925927</v>
      </c>
      <c r="M22" s="103"/>
      <c r="N22" s="103"/>
      <c r="O22" s="102">
        <v>2896</v>
      </c>
      <c r="P22" s="102">
        <v>457</v>
      </c>
      <c r="Q22" s="103"/>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row>
    <row r="23" spans="1:78" ht="15.75" customHeight="1">
      <c r="A23" s="203"/>
      <c r="B23" s="101" t="s">
        <v>518</v>
      </c>
      <c r="C23" s="102">
        <v>8463</v>
      </c>
      <c r="D23" s="102">
        <v>8852</v>
      </c>
      <c r="E23" s="103">
        <v>0.51123303494080274</v>
      </c>
      <c r="F23" s="102"/>
      <c r="G23" s="102">
        <v>2.3557823129251703</v>
      </c>
      <c r="H23" s="102"/>
      <c r="I23" s="103"/>
      <c r="J23" s="102" t="s">
        <v>308</v>
      </c>
      <c r="K23" s="102"/>
      <c r="L23" s="102" t="s">
        <v>308</v>
      </c>
      <c r="M23" s="103"/>
      <c r="N23" s="103"/>
      <c r="O23" s="102">
        <v>17315</v>
      </c>
      <c r="P23" s="102">
        <v>7350</v>
      </c>
      <c r="Q23" s="103"/>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row>
    <row r="24" spans="1:78" ht="15.75" customHeight="1">
      <c r="A24" s="203"/>
      <c r="B24" s="101" t="s">
        <v>213</v>
      </c>
      <c r="C24" s="102">
        <v>10684</v>
      </c>
      <c r="D24" s="102">
        <v>6763</v>
      </c>
      <c r="E24" s="103">
        <v>0.38763111136585088</v>
      </c>
      <c r="F24" s="102"/>
      <c r="G24" s="102">
        <v>3.5504680504680506</v>
      </c>
      <c r="H24" s="102"/>
      <c r="I24" s="103"/>
      <c r="J24" s="102">
        <v>27.364864864864863</v>
      </c>
      <c r="K24" s="102"/>
      <c r="L24" s="102">
        <v>2.5844594594594597</v>
      </c>
      <c r="M24" s="103"/>
      <c r="N24" s="103"/>
      <c r="O24" s="102">
        <v>17447</v>
      </c>
      <c r="P24" s="102">
        <v>4914</v>
      </c>
      <c r="Q24" s="103"/>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row>
    <row r="25" spans="1:78" ht="15.75" customHeight="1">
      <c r="A25" s="203"/>
      <c r="B25" s="101" t="s">
        <v>476</v>
      </c>
      <c r="C25" s="102">
        <v>967</v>
      </c>
      <c r="D25" s="102">
        <v>1412</v>
      </c>
      <c r="E25" s="103">
        <v>0.59352669188734763</v>
      </c>
      <c r="F25" s="102"/>
      <c r="G25" s="102">
        <v>9.0456273764258555</v>
      </c>
      <c r="H25" s="102"/>
      <c r="I25" s="103"/>
      <c r="J25" s="102" t="s">
        <v>308</v>
      </c>
      <c r="K25" s="102"/>
      <c r="L25" s="102" t="s">
        <v>308</v>
      </c>
      <c r="M25" s="103"/>
      <c r="N25" s="103"/>
      <c r="O25" s="102">
        <v>2379</v>
      </c>
      <c r="P25" s="102">
        <v>263</v>
      </c>
      <c r="Q25" s="103"/>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row>
    <row r="26" spans="1:78" ht="15.75" customHeight="1">
      <c r="A26" s="203"/>
      <c r="B26" s="101" t="s">
        <v>236</v>
      </c>
      <c r="C26" s="102">
        <v>811</v>
      </c>
      <c r="D26" s="102">
        <v>337</v>
      </c>
      <c r="E26" s="103">
        <v>0.29355400696864109</v>
      </c>
      <c r="F26" s="102"/>
      <c r="G26" s="102">
        <v>7.1304347826086953</v>
      </c>
      <c r="H26" s="102"/>
      <c r="I26" s="103"/>
      <c r="J26" s="102">
        <v>42.518518518518519</v>
      </c>
      <c r="K26" s="102"/>
      <c r="L26" s="102">
        <v>5.9629629629629628</v>
      </c>
      <c r="M26" s="103"/>
      <c r="N26" s="103"/>
      <c r="O26" s="102">
        <v>1148</v>
      </c>
      <c r="P26" s="102">
        <v>161</v>
      </c>
      <c r="Q26" s="103"/>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row>
    <row r="27" spans="1:78" ht="15.75" customHeight="1">
      <c r="A27" s="203"/>
      <c r="B27" s="101" t="s">
        <v>237</v>
      </c>
      <c r="C27" s="102">
        <v>4581</v>
      </c>
      <c r="D27" s="102">
        <v>1009</v>
      </c>
      <c r="E27" s="103">
        <v>0.18050089445438283</v>
      </c>
      <c r="F27" s="102"/>
      <c r="G27" s="102">
        <v>15.614525139664805</v>
      </c>
      <c r="H27" s="102"/>
      <c r="I27" s="103"/>
      <c r="J27" s="102">
        <v>34.29447852760736</v>
      </c>
      <c r="K27" s="102"/>
      <c r="L27" s="102">
        <v>2.1963190184049082</v>
      </c>
      <c r="M27" s="103"/>
      <c r="N27" s="103"/>
      <c r="O27" s="102">
        <v>5590</v>
      </c>
      <c r="P27" s="102">
        <v>358</v>
      </c>
      <c r="Q27" s="103"/>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row>
    <row r="28" spans="1:78" ht="15.75" customHeight="1">
      <c r="A28" s="203"/>
      <c r="B28" s="101" t="s">
        <v>238</v>
      </c>
      <c r="C28" s="102">
        <v>210</v>
      </c>
      <c r="D28" s="102">
        <v>196</v>
      </c>
      <c r="E28" s="103">
        <v>0.48275862068965519</v>
      </c>
      <c r="F28" s="102"/>
      <c r="G28" s="102">
        <v>6.8813559322033901</v>
      </c>
      <c r="H28" s="102"/>
      <c r="I28" s="103"/>
      <c r="J28" s="102">
        <v>4.0478564307078768</v>
      </c>
      <c r="K28" s="102"/>
      <c r="L28" s="102">
        <v>0.58823529411764708</v>
      </c>
      <c r="M28" s="103"/>
      <c r="N28" s="103"/>
      <c r="O28" s="102">
        <v>406</v>
      </c>
      <c r="P28" s="102">
        <v>59</v>
      </c>
      <c r="Q28" s="103"/>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row>
    <row r="29" spans="1:78" ht="15.75" customHeight="1">
      <c r="A29" s="203"/>
      <c r="B29" s="101" t="s">
        <v>230</v>
      </c>
      <c r="C29" s="102">
        <v>477</v>
      </c>
      <c r="D29" s="102">
        <v>479</v>
      </c>
      <c r="E29" s="103">
        <v>0.5010460251046025</v>
      </c>
      <c r="F29" s="102"/>
      <c r="G29" s="102">
        <v>5.1122994652406417</v>
      </c>
      <c r="H29" s="102"/>
      <c r="I29" s="103"/>
      <c r="J29" s="102">
        <v>167.71929824561403</v>
      </c>
      <c r="K29" s="102"/>
      <c r="L29" s="102">
        <v>32.807017543859651</v>
      </c>
      <c r="M29" s="103"/>
      <c r="N29" s="103"/>
      <c r="O29" s="102">
        <v>956</v>
      </c>
      <c r="P29" s="102">
        <v>187</v>
      </c>
      <c r="Q29" s="103"/>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row>
    <row r="30" spans="1:78" ht="15.75" customHeight="1">
      <c r="A30" s="203"/>
      <c r="B30" s="101" t="s">
        <v>518</v>
      </c>
      <c r="C30" s="102">
        <v>3638</v>
      </c>
      <c r="D30" s="102">
        <v>3330</v>
      </c>
      <c r="E30" s="103">
        <v>0.47789896670493687</v>
      </c>
      <c r="F30" s="102"/>
      <c r="G30" s="102">
        <v>1.7931034482758621</v>
      </c>
      <c r="H30" s="102"/>
      <c r="I30" s="103"/>
      <c r="J30" s="102" t="s">
        <v>308</v>
      </c>
      <c r="K30" s="102"/>
      <c r="L30" s="102" t="s">
        <v>308</v>
      </c>
      <c r="M30" s="103"/>
      <c r="N30" s="103"/>
      <c r="O30" s="102">
        <v>6968</v>
      </c>
      <c r="P30" s="102">
        <v>3886</v>
      </c>
      <c r="Q30" s="103"/>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row>
    <row r="31" spans="1:78" ht="15.75" customHeight="1">
      <c r="A31" s="203"/>
      <c r="B31" s="101" t="s">
        <v>281</v>
      </c>
      <c r="C31" s="102">
        <v>1895</v>
      </c>
      <c r="D31" s="102">
        <v>1569</v>
      </c>
      <c r="E31" s="103">
        <v>0.45294457274826788</v>
      </c>
      <c r="F31" s="102"/>
      <c r="G31" s="102">
        <v>2.8723051409618572</v>
      </c>
      <c r="H31" s="102"/>
      <c r="I31" s="103"/>
      <c r="J31" s="102">
        <v>88.053097345132741</v>
      </c>
      <c r="K31" s="102"/>
      <c r="L31" s="102">
        <v>10.79646017699115</v>
      </c>
      <c r="M31" s="103"/>
      <c r="N31" s="103"/>
      <c r="O31" s="102">
        <v>3464</v>
      </c>
      <c r="P31" s="102">
        <v>1206</v>
      </c>
      <c r="Q31" s="103"/>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row>
    <row r="32" spans="1:78" ht="15.75" customHeight="1">
      <c r="A32" s="203"/>
      <c r="B32" s="101" t="s">
        <v>294</v>
      </c>
      <c r="C32" s="102">
        <v>608</v>
      </c>
      <c r="D32" s="102">
        <v>206</v>
      </c>
      <c r="E32" s="103">
        <v>0.25307125307125306</v>
      </c>
      <c r="F32" s="102"/>
      <c r="G32" s="102">
        <v>6.898305084745763</v>
      </c>
      <c r="H32" s="102"/>
      <c r="I32" s="103"/>
      <c r="J32" s="102">
        <v>116.28571428571429</v>
      </c>
      <c r="K32" s="102"/>
      <c r="L32" s="102">
        <v>16.857142857142858</v>
      </c>
      <c r="M32" s="103"/>
      <c r="N32" s="103"/>
      <c r="O32" s="102">
        <v>814</v>
      </c>
      <c r="P32" s="102">
        <v>118</v>
      </c>
      <c r="Q32" s="103"/>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row>
    <row r="33" spans="1:78" ht="15.75" customHeight="1">
      <c r="A33" s="203"/>
      <c r="B33" s="101" t="s">
        <v>519</v>
      </c>
      <c r="C33" s="102">
        <v>60</v>
      </c>
      <c r="D33" s="102">
        <v>102</v>
      </c>
      <c r="E33" s="103">
        <v>0.62962962962962965</v>
      </c>
      <c r="F33" s="102"/>
      <c r="G33" s="102">
        <v>81</v>
      </c>
      <c r="H33" s="102"/>
      <c r="I33" s="103"/>
      <c r="J33" s="102" t="s">
        <v>308</v>
      </c>
      <c r="K33" s="102"/>
      <c r="L33" s="102" t="s">
        <v>308</v>
      </c>
      <c r="M33" s="103"/>
      <c r="N33" s="103"/>
      <c r="O33" s="102">
        <v>162</v>
      </c>
      <c r="P33" s="102" t="s">
        <v>18</v>
      </c>
      <c r="Q33" s="103"/>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row>
    <row r="34" spans="1:78" ht="15.75" customHeight="1">
      <c r="A34" s="203"/>
      <c r="B34" s="101" t="s">
        <v>161</v>
      </c>
      <c r="C34" s="102">
        <v>140</v>
      </c>
      <c r="D34" s="102">
        <v>41</v>
      </c>
      <c r="E34" s="103">
        <v>0.22651933701657459</v>
      </c>
      <c r="F34" s="102"/>
      <c r="G34" s="102">
        <v>45.25</v>
      </c>
      <c r="H34" s="102"/>
      <c r="I34" s="103"/>
      <c r="J34" s="102">
        <v>42.093023255813954</v>
      </c>
      <c r="K34" s="102"/>
      <c r="L34" s="102">
        <v>0.93023255813953487</v>
      </c>
      <c r="M34" s="103"/>
      <c r="N34" s="103"/>
      <c r="O34" s="102">
        <v>181</v>
      </c>
      <c r="P34" s="102" t="s">
        <v>18</v>
      </c>
      <c r="Q34" s="103"/>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row>
    <row r="35" spans="1:78" ht="15.75" customHeight="1">
      <c r="A35" s="203"/>
      <c r="B35" s="101" t="s">
        <v>518</v>
      </c>
      <c r="C35" s="102">
        <v>1087</v>
      </c>
      <c r="D35" s="102">
        <v>1220</v>
      </c>
      <c r="E35" s="103">
        <v>0.52882531426094492</v>
      </c>
      <c r="F35" s="102"/>
      <c r="G35" s="102">
        <v>2.1321626617375231</v>
      </c>
      <c r="H35" s="102"/>
      <c r="I35" s="103"/>
      <c r="J35" s="102" t="s">
        <v>308</v>
      </c>
      <c r="K35" s="102"/>
      <c r="L35" s="102" t="s">
        <v>308</v>
      </c>
      <c r="M35" s="103"/>
      <c r="N35" s="103"/>
      <c r="O35" s="102">
        <v>2307</v>
      </c>
      <c r="P35" s="102">
        <v>1082</v>
      </c>
      <c r="Q35" s="103"/>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row>
    <row r="36" spans="1:78" ht="15.75" customHeight="1">
      <c r="A36" s="203"/>
      <c r="B36" s="101" t="s">
        <v>221</v>
      </c>
      <c r="C36" s="102">
        <v>343</v>
      </c>
      <c r="D36" s="102">
        <v>302</v>
      </c>
      <c r="E36" s="103">
        <v>0.46821705426356591</v>
      </c>
      <c r="F36" s="102"/>
      <c r="G36" s="102">
        <v>1.9664634146341464</v>
      </c>
      <c r="H36" s="102"/>
      <c r="I36" s="103"/>
      <c r="J36" s="102" t="s">
        <v>308</v>
      </c>
      <c r="K36" s="102"/>
      <c r="L36" s="102" t="s">
        <v>308</v>
      </c>
      <c r="M36" s="103"/>
      <c r="N36" s="103"/>
      <c r="O36" s="102">
        <v>645</v>
      </c>
      <c r="P36" s="102">
        <v>328</v>
      </c>
      <c r="Q36" s="103"/>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row>
    <row r="37" spans="1:78" ht="15.75" customHeight="1">
      <c r="A37" s="203"/>
      <c r="B37" s="101" t="s">
        <v>520</v>
      </c>
      <c r="C37" s="102">
        <v>13</v>
      </c>
      <c r="D37" s="102">
        <v>17</v>
      </c>
      <c r="E37" s="103">
        <v>0.56666666666666665</v>
      </c>
      <c r="F37" s="102"/>
      <c r="G37" s="102">
        <v>4.2857142857142856</v>
      </c>
      <c r="H37" s="102"/>
      <c r="I37" s="103"/>
      <c r="J37" s="102">
        <v>3.6585365853658538</v>
      </c>
      <c r="K37" s="102"/>
      <c r="L37" s="102">
        <v>0.85365853658536595</v>
      </c>
      <c r="M37" s="103"/>
      <c r="N37" s="103"/>
      <c r="O37" s="102">
        <v>30</v>
      </c>
      <c r="P37" s="102">
        <v>7</v>
      </c>
      <c r="Q37" s="103"/>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row>
    <row r="38" spans="1:78" ht="15.75" customHeight="1">
      <c r="A38" s="203"/>
      <c r="B38" s="101" t="s">
        <v>211</v>
      </c>
      <c r="C38" s="102">
        <v>43754</v>
      </c>
      <c r="D38" s="102">
        <v>38151</v>
      </c>
      <c r="E38" s="103">
        <v>0.46579573896587512</v>
      </c>
      <c r="F38" s="102"/>
      <c r="G38" s="102">
        <v>4.4766615653694792</v>
      </c>
      <c r="H38" s="102"/>
      <c r="I38" s="103"/>
      <c r="J38" s="102">
        <v>57.18642906100068</v>
      </c>
      <c r="K38" s="102"/>
      <c r="L38" s="102">
        <v>4.6350239890335843</v>
      </c>
      <c r="M38" s="103"/>
      <c r="N38" s="103"/>
      <c r="O38" s="102">
        <v>81905</v>
      </c>
      <c r="P38" s="102">
        <v>18296</v>
      </c>
      <c r="Q38" s="103"/>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78" ht="20.25" customHeight="1">
      <c r="A39" s="46" t="s">
        <v>279</v>
      </c>
      <c r="D39" s="16"/>
      <c r="O39" s="16"/>
    </row>
  </sheetData>
  <mergeCells count="1">
    <mergeCell ref="B6:B7"/>
  </mergeCells>
  <phoneticPr fontId="0" type="noConversion"/>
  <conditionalFormatting sqref="A8:Q38">
    <cfRule type="expression" dxfId="32" priority="3" stopIfTrue="1">
      <formula>MID($B8,1,15)="Gemeente totaal"</formula>
    </cfRule>
    <cfRule type="expression" dxfId="31" priority="4" stopIfTrue="1">
      <formula>OR(MID($B8,1,7)="Almere ",$B8="Overig en onbekend")</formula>
    </cfRule>
    <cfRule type="expression" dxfId="30" priority="5" stopIfTrue="1">
      <formula>MOD(ROW(),2)=0</formula>
    </cfRule>
  </conditionalFormatting>
  <hyperlinks>
    <hyperlink ref="S5" location="Inhoud!A1" display="Inhoud!A1"/>
  </hyperlinks>
  <pageMargins left="0.75" right="0.75" top="1" bottom="1" header="0.5" footer="0.5"/>
  <pageSetup paperSize="9" scale="6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00CCFF"/>
    <pageSetUpPr fitToPage="1"/>
  </sheetPr>
  <dimension ref="A1:BZ49"/>
  <sheetViews>
    <sheetView topLeftCell="A5" zoomScale="82" zoomScaleNormal="82" workbookViewId="0">
      <selection activeCell="A5" sqref="A5"/>
    </sheetView>
  </sheetViews>
  <sheetFormatPr defaultRowHeight="13.5"/>
  <cols>
    <col min="1" max="1" width="1.28515625" style="3" customWidth="1"/>
    <col min="2" max="2" width="29.42578125" style="3" customWidth="1"/>
    <col min="3" max="3" width="8.85546875" style="3" customWidth="1"/>
    <col min="4" max="4" width="9.140625" style="3" customWidth="1"/>
    <col min="5" max="5" width="10.5703125" style="3" customWidth="1"/>
    <col min="6" max="6" width="5.85546875" style="3" customWidth="1"/>
    <col min="7" max="7" width="8.5703125" style="3" customWidth="1"/>
    <col min="8" max="8" width="9.7109375" style="3" customWidth="1"/>
    <col min="9" max="9" width="11.42578125" style="3" customWidth="1"/>
    <col min="10" max="10" width="4.85546875" style="3" customWidth="1"/>
    <col min="11" max="11" width="7.85546875" style="3" customWidth="1"/>
    <col min="12" max="12" width="3.85546875" style="3" customWidth="1"/>
    <col min="13" max="13" width="2.7109375" style="9" customWidth="1"/>
    <col min="14" max="14" width="11.140625" style="9" bestFit="1" customWidth="1"/>
    <col min="15" max="17" width="11.140625" style="9" hidden="1" customWidth="1"/>
    <col min="18" max="18" width="2.42578125" style="9" customWidth="1"/>
    <col min="19" max="78" width="9.28515625" style="9" hidden="1" customWidth="1"/>
    <col min="79" max="16384" width="9.140625" style="3"/>
  </cols>
  <sheetData>
    <row r="1" spans="1:78" hidden="1"/>
    <row r="2" spans="1:78" hidden="1"/>
    <row r="3" spans="1:78" hidden="1"/>
    <row r="4" spans="1:78" hidden="1"/>
    <row r="5" spans="1:78" ht="27">
      <c r="A5" s="211" t="s">
        <v>436</v>
      </c>
      <c r="K5" s="42" t="s">
        <v>289</v>
      </c>
      <c r="L5" s="41"/>
      <c r="M5" s="26"/>
      <c r="N5" s="202" t="s">
        <v>143</v>
      </c>
    </row>
    <row r="6" spans="1:78" s="1" customFormat="1" ht="17.25" customHeight="1">
      <c r="A6" s="92"/>
      <c r="B6" s="357" t="s">
        <v>212</v>
      </c>
      <c r="C6" s="273" t="s">
        <v>136</v>
      </c>
      <c r="D6" s="273"/>
      <c r="E6" s="273"/>
      <c r="F6" s="274"/>
      <c r="G6" s="273" t="s">
        <v>15</v>
      </c>
      <c r="H6" s="273"/>
      <c r="I6" s="273"/>
      <c r="J6" s="274"/>
      <c r="K6" s="359" t="s">
        <v>269</v>
      </c>
      <c r="L6" s="359"/>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s="2" customFormat="1" ht="17.25" customHeight="1">
      <c r="A7" s="96"/>
      <c r="B7" s="358"/>
      <c r="C7" s="291" t="s">
        <v>13</v>
      </c>
      <c r="D7" s="291" t="s">
        <v>14</v>
      </c>
      <c r="E7" s="295" t="s">
        <v>257</v>
      </c>
      <c r="F7" s="289"/>
      <c r="G7" s="291" t="s">
        <v>13</v>
      </c>
      <c r="H7" s="291" t="s">
        <v>14</v>
      </c>
      <c r="I7" s="295" t="s">
        <v>257</v>
      </c>
      <c r="J7" s="289"/>
      <c r="K7" s="360" t="s">
        <v>16</v>
      </c>
      <c r="L7" s="360"/>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11" customFormat="1" ht="15.75" customHeight="1">
      <c r="A8" s="100"/>
      <c r="B8" s="101" t="s">
        <v>215</v>
      </c>
      <c r="C8" s="102">
        <v>542</v>
      </c>
      <c r="D8" s="102">
        <v>414</v>
      </c>
      <c r="E8" s="102">
        <v>923</v>
      </c>
      <c r="F8" s="102"/>
      <c r="G8" s="103">
        <v>0.28845130388504525</v>
      </c>
      <c r="H8" s="103">
        <v>0.22032996274614156</v>
      </c>
      <c r="I8" s="103">
        <v>0.49121873336881322</v>
      </c>
      <c r="J8" s="102"/>
      <c r="K8" s="102">
        <v>8.7327922653893904</v>
      </c>
      <c r="L8" s="10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ht="15.75" customHeight="1">
      <c r="A9" s="203"/>
      <c r="B9" s="101" t="s">
        <v>449</v>
      </c>
      <c r="C9" s="102">
        <v>57</v>
      </c>
      <c r="D9" s="102">
        <v>43</v>
      </c>
      <c r="E9" s="102">
        <v>146</v>
      </c>
      <c r="F9" s="102"/>
      <c r="G9" s="103">
        <v>0.23170731707317074</v>
      </c>
      <c r="H9" s="103">
        <v>0.17479674796747968</v>
      </c>
      <c r="I9" s="103">
        <v>0.5934959349593496</v>
      </c>
      <c r="J9" s="102"/>
      <c r="K9" s="102">
        <v>12.339430894308942</v>
      </c>
      <c r="L9" s="203"/>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row>
    <row r="10" spans="1:78" ht="15.75" customHeight="1">
      <c r="A10" s="203"/>
      <c r="B10" s="101" t="s">
        <v>229</v>
      </c>
      <c r="C10" s="102">
        <v>28</v>
      </c>
      <c r="D10" s="102">
        <v>26</v>
      </c>
      <c r="E10" s="102">
        <v>66</v>
      </c>
      <c r="F10" s="102"/>
      <c r="G10" s="103">
        <v>0.23333333333333334</v>
      </c>
      <c r="H10" s="103">
        <v>0.21666666666666667</v>
      </c>
      <c r="I10" s="103">
        <v>0.55000000000000004</v>
      </c>
      <c r="J10" s="102"/>
      <c r="K10" s="102">
        <v>10.783333333333333</v>
      </c>
      <c r="L10" s="203"/>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ht="15.75" customHeight="1">
      <c r="A11" s="203"/>
      <c r="B11" s="101" t="s">
        <v>282</v>
      </c>
      <c r="C11" s="102">
        <v>0</v>
      </c>
      <c r="D11" s="102">
        <v>2</v>
      </c>
      <c r="E11" s="102">
        <v>6</v>
      </c>
      <c r="F11" s="102"/>
      <c r="G11" s="103">
        <v>0</v>
      </c>
      <c r="H11" s="103">
        <v>0.25</v>
      </c>
      <c r="I11" s="103">
        <v>0.75</v>
      </c>
      <c r="J11" s="102"/>
      <c r="K11" s="102">
        <v>8.6875</v>
      </c>
      <c r="L11" s="203"/>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ht="15.75" customHeight="1">
      <c r="A12" s="203"/>
      <c r="B12" s="101" t="s">
        <v>230</v>
      </c>
      <c r="C12" s="102">
        <v>21</v>
      </c>
      <c r="D12" s="102">
        <v>8</v>
      </c>
      <c r="E12" s="102">
        <v>55</v>
      </c>
      <c r="F12" s="102"/>
      <c r="G12" s="103">
        <v>0.25</v>
      </c>
      <c r="H12" s="103">
        <v>9.5238095238095233E-2</v>
      </c>
      <c r="I12" s="103">
        <v>0.65476190476190477</v>
      </c>
      <c r="J12" s="102"/>
      <c r="K12" s="102">
        <v>14.205357142857144</v>
      </c>
      <c r="L12" s="203"/>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8" ht="15.75" customHeight="1">
      <c r="A13" s="203"/>
      <c r="B13" s="101" t="s">
        <v>518</v>
      </c>
      <c r="C13" s="102">
        <v>436</v>
      </c>
      <c r="D13" s="102">
        <v>335</v>
      </c>
      <c r="E13" s="102">
        <v>650</v>
      </c>
      <c r="F13" s="102"/>
      <c r="G13" s="103">
        <v>0.30682617874736101</v>
      </c>
      <c r="H13" s="103">
        <v>0.23574947220267417</v>
      </c>
      <c r="I13" s="103">
        <v>0.45742434904996482</v>
      </c>
      <c r="J13" s="102"/>
      <c r="K13" s="102">
        <v>7.6120103213699268</v>
      </c>
      <c r="L13" s="203"/>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1:78" ht="15.75" customHeight="1">
      <c r="A14" s="203"/>
      <c r="B14" s="101" t="s">
        <v>214</v>
      </c>
      <c r="C14" s="102">
        <v>3193</v>
      </c>
      <c r="D14" s="102">
        <v>2182</v>
      </c>
      <c r="E14" s="102">
        <v>4587</v>
      </c>
      <c r="F14" s="102"/>
      <c r="G14" s="103">
        <v>0.32051796827946194</v>
      </c>
      <c r="H14" s="103">
        <v>0.21903232282674162</v>
      </c>
      <c r="I14" s="103">
        <v>0.46044970889379644</v>
      </c>
      <c r="J14" s="102"/>
      <c r="K14" s="102">
        <v>7.5498393896807867</v>
      </c>
      <c r="L14" s="203"/>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ht="15.75" customHeight="1">
      <c r="A15" s="203"/>
      <c r="B15" s="101" t="s">
        <v>460</v>
      </c>
      <c r="C15" s="102">
        <v>330</v>
      </c>
      <c r="D15" s="102">
        <v>213</v>
      </c>
      <c r="E15" s="102">
        <v>470</v>
      </c>
      <c r="F15" s="102"/>
      <c r="G15" s="103">
        <v>0.32576505429417574</v>
      </c>
      <c r="H15" s="103">
        <v>0.2102665350444225</v>
      </c>
      <c r="I15" s="103">
        <v>0.46396841066140176</v>
      </c>
      <c r="J15" s="102"/>
      <c r="K15" s="102">
        <v>8.7085389930898316</v>
      </c>
      <c r="L15" s="203"/>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8" ht="15.75" customHeight="1">
      <c r="A16" s="203"/>
      <c r="B16" s="101" t="s">
        <v>231</v>
      </c>
      <c r="C16" s="102">
        <v>38</v>
      </c>
      <c r="D16" s="102">
        <v>17</v>
      </c>
      <c r="E16" s="102">
        <v>97</v>
      </c>
      <c r="F16" s="102"/>
      <c r="G16" s="103">
        <v>0.25</v>
      </c>
      <c r="H16" s="103">
        <v>0.1118421052631579</v>
      </c>
      <c r="I16" s="103">
        <v>0.63815789473684215</v>
      </c>
      <c r="J16" s="102"/>
      <c r="K16" s="102">
        <v>11.667763157894738</v>
      </c>
      <c r="L16" s="203"/>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s="4" customFormat="1" ht="15.75" customHeight="1">
      <c r="A17" s="203"/>
      <c r="B17" s="101" t="s">
        <v>232</v>
      </c>
      <c r="C17" s="102">
        <v>95</v>
      </c>
      <c r="D17" s="102">
        <v>51</v>
      </c>
      <c r="E17" s="102">
        <v>133</v>
      </c>
      <c r="F17" s="102"/>
      <c r="G17" s="103">
        <v>0.34050179211469533</v>
      </c>
      <c r="H17" s="103">
        <v>0.18279569892473119</v>
      </c>
      <c r="I17" s="103">
        <v>0.47670250896057348</v>
      </c>
      <c r="J17" s="102"/>
      <c r="K17" s="102">
        <v>8.5943847072879329</v>
      </c>
      <c r="L17" s="203"/>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5.75" customHeight="1">
      <c r="A18" s="203"/>
      <c r="B18" s="101" t="s">
        <v>233</v>
      </c>
      <c r="C18" s="102">
        <v>12</v>
      </c>
      <c r="D18" s="102">
        <v>12</v>
      </c>
      <c r="E18" s="102">
        <v>26</v>
      </c>
      <c r="F18" s="102"/>
      <c r="G18" s="103">
        <v>0.24</v>
      </c>
      <c r="H18" s="103">
        <v>0.24</v>
      </c>
      <c r="I18" s="103">
        <v>0.52</v>
      </c>
      <c r="J18" s="102"/>
      <c r="K18" s="102">
        <v>8.8849999999999998</v>
      </c>
      <c r="L18" s="203"/>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row>
    <row r="19" spans="1:78" ht="15.75" customHeight="1">
      <c r="A19" s="203"/>
      <c r="B19" s="101" t="s">
        <v>234</v>
      </c>
      <c r="C19" s="102">
        <v>95</v>
      </c>
      <c r="D19" s="102">
        <v>74</v>
      </c>
      <c r="E19" s="102">
        <v>258</v>
      </c>
      <c r="F19" s="102"/>
      <c r="G19" s="103">
        <v>0.22248243559718969</v>
      </c>
      <c r="H19" s="103">
        <v>0.17330210772833723</v>
      </c>
      <c r="I19" s="103">
        <v>0.60421545667447307</v>
      </c>
      <c r="J19" s="102"/>
      <c r="K19" s="102">
        <v>9.7056986729117884</v>
      </c>
      <c r="L19" s="203"/>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78" ht="15.75" customHeight="1">
      <c r="A20" s="203"/>
      <c r="B20" s="101" t="s">
        <v>235</v>
      </c>
      <c r="C20" s="102">
        <v>46</v>
      </c>
      <c r="D20" s="102">
        <v>26</v>
      </c>
      <c r="E20" s="102">
        <v>113</v>
      </c>
      <c r="F20" s="102"/>
      <c r="G20" s="103">
        <v>0.24864864864864866</v>
      </c>
      <c r="H20" s="103">
        <v>0.14054054054054055</v>
      </c>
      <c r="I20" s="103">
        <v>0.61081081081081079</v>
      </c>
      <c r="J20" s="102"/>
      <c r="K20" s="102">
        <v>10.870720720720721</v>
      </c>
      <c r="L20" s="203"/>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row>
    <row r="21" spans="1:78" ht="15.75" customHeight="1">
      <c r="A21" s="203"/>
      <c r="B21" s="101" t="s">
        <v>246</v>
      </c>
      <c r="C21" s="102">
        <v>10</v>
      </c>
      <c r="D21" s="102">
        <v>6</v>
      </c>
      <c r="E21" s="102">
        <v>33</v>
      </c>
      <c r="F21" s="102"/>
      <c r="G21" s="103">
        <v>0.20408163265306123</v>
      </c>
      <c r="H21" s="103">
        <v>0.12244897959183673</v>
      </c>
      <c r="I21" s="103">
        <v>0.67346938775510201</v>
      </c>
      <c r="J21" s="102"/>
      <c r="K21" s="102">
        <v>9.5986394557823136</v>
      </c>
      <c r="L21" s="203"/>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row>
    <row r="22" spans="1:78" ht="15.75" customHeight="1">
      <c r="A22" s="203"/>
      <c r="B22" s="101" t="s">
        <v>230</v>
      </c>
      <c r="C22" s="102">
        <v>96</v>
      </c>
      <c r="D22" s="102">
        <v>64</v>
      </c>
      <c r="E22" s="102">
        <v>297</v>
      </c>
      <c r="F22" s="102"/>
      <c r="G22" s="103">
        <v>0.21006564551422319</v>
      </c>
      <c r="H22" s="103">
        <v>0.14004376367614879</v>
      </c>
      <c r="I22" s="103">
        <v>0.64989059080962797</v>
      </c>
      <c r="J22" s="102"/>
      <c r="K22" s="102">
        <v>11.155178701677608</v>
      </c>
      <c r="L22" s="203"/>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row>
    <row r="23" spans="1:78" ht="15.75" customHeight="1">
      <c r="A23" s="203"/>
      <c r="B23" s="101" t="s">
        <v>518</v>
      </c>
      <c r="C23" s="102">
        <v>2471</v>
      </c>
      <c r="D23" s="102">
        <v>1719</v>
      </c>
      <c r="E23" s="102">
        <v>3160</v>
      </c>
      <c r="F23" s="102"/>
      <c r="G23" s="103">
        <v>0.33619047619047621</v>
      </c>
      <c r="H23" s="103">
        <v>0.23387755102040816</v>
      </c>
      <c r="I23" s="103">
        <v>0.42993197278911566</v>
      </c>
      <c r="J23" s="102"/>
      <c r="K23" s="102">
        <v>6.8095918367346941</v>
      </c>
      <c r="L23" s="203"/>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row>
    <row r="24" spans="1:78" ht="15.75" customHeight="1">
      <c r="A24" s="203"/>
      <c r="B24" s="101" t="s">
        <v>213</v>
      </c>
      <c r="C24" s="102">
        <v>1490</v>
      </c>
      <c r="D24" s="102">
        <v>1145</v>
      </c>
      <c r="E24" s="102">
        <v>2279</v>
      </c>
      <c r="F24" s="102"/>
      <c r="G24" s="103">
        <v>0.30321530321530321</v>
      </c>
      <c r="H24" s="103">
        <v>0.233007733007733</v>
      </c>
      <c r="I24" s="103">
        <v>0.46377696377696376</v>
      </c>
      <c r="J24" s="102"/>
      <c r="K24" s="102">
        <v>7.2653981820648488</v>
      </c>
      <c r="L24" s="203"/>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row>
    <row r="25" spans="1:78" ht="15.75" customHeight="1">
      <c r="A25" s="203"/>
      <c r="B25" s="101" t="s">
        <v>476</v>
      </c>
      <c r="C25" s="102">
        <v>61</v>
      </c>
      <c r="D25" s="102">
        <v>69</v>
      </c>
      <c r="E25" s="102">
        <v>133</v>
      </c>
      <c r="F25" s="102"/>
      <c r="G25" s="103">
        <v>0.23193916349809887</v>
      </c>
      <c r="H25" s="103">
        <v>0.26235741444866922</v>
      </c>
      <c r="I25" s="103">
        <v>0.50570342205323193</v>
      </c>
      <c r="J25" s="102"/>
      <c r="K25" s="102">
        <v>10.423320659062105</v>
      </c>
      <c r="L25" s="203"/>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row>
    <row r="26" spans="1:78" ht="15.75" customHeight="1">
      <c r="A26" s="203"/>
      <c r="B26" s="101" t="s">
        <v>236</v>
      </c>
      <c r="C26" s="102">
        <v>31</v>
      </c>
      <c r="D26" s="102">
        <v>22</v>
      </c>
      <c r="E26" s="102">
        <v>108</v>
      </c>
      <c r="F26" s="102"/>
      <c r="G26" s="103">
        <v>0.19254658385093168</v>
      </c>
      <c r="H26" s="103">
        <v>0.13664596273291926</v>
      </c>
      <c r="I26" s="103">
        <v>0.67080745341614911</v>
      </c>
      <c r="J26" s="102"/>
      <c r="K26" s="102">
        <v>11.645445134575569</v>
      </c>
      <c r="L26" s="203"/>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row>
    <row r="27" spans="1:78" ht="15.75" customHeight="1">
      <c r="A27" s="203"/>
      <c r="B27" s="101" t="s">
        <v>237</v>
      </c>
      <c r="C27" s="102">
        <v>79</v>
      </c>
      <c r="D27" s="102">
        <v>58</v>
      </c>
      <c r="E27" s="102">
        <v>221</v>
      </c>
      <c r="F27" s="102"/>
      <c r="G27" s="103">
        <v>0.2206703910614525</v>
      </c>
      <c r="H27" s="103">
        <v>0.16201117318435754</v>
      </c>
      <c r="I27" s="103">
        <v>0.61731843575418999</v>
      </c>
      <c r="J27" s="102"/>
      <c r="K27" s="102">
        <v>12.145949720670393</v>
      </c>
      <c r="L27" s="203"/>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row>
    <row r="28" spans="1:78" ht="15.75" customHeight="1">
      <c r="A28" s="203"/>
      <c r="B28" s="101" t="s">
        <v>238</v>
      </c>
      <c r="C28" s="102">
        <v>11</v>
      </c>
      <c r="D28" s="102">
        <v>8</v>
      </c>
      <c r="E28" s="102">
        <v>40</v>
      </c>
      <c r="F28" s="102"/>
      <c r="G28" s="103">
        <v>0.1864406779661017</v>
      </c>
      <c r="H28" s="103">
        <v>0.13559322033898305</v>
      </c>
      <c r="I28" s="103">
        <v>0.67796610169491522</v>
      </c>
      <c r="J28" s="102"/>
      <c r="K28" s="102">
        <v>7.1087570621468927</v>
      </c>
      <c r="L28" s="203"/>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row>
    <row r="29" spans="1:78" ht="15.75" customHeight="1">
      <c r="A29" s="203"/>
      <c r="B29" s="101" t="s">
        <v>230</v>
      </c>
      <c r="C29" s="102">
        <v>40</v>
      </c>
      <c r="D29" s="102">
        <v>27</v>
      </c>
      <c r="E29" s="102">
        <v>120</v>
      </c>
      <c r="F29" s="102"/>
      <c r="G29" s="103">
        <v>0.21390374331550802</v>
      </c>
      <c r="H29" s="103">
        <v>0.14438502673796791</v>
      </c>
      <c r="I29" s="103">
        <v>0.64171122994652408</v>
      </c>
      <c r="J29" s="102"/>
      <c r="K29" s="102">
        <v>10.347593582887701</v>
      </c>
      <c r="L29" s="203"/>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row>
    <row r="30" spans="1:78" ht="15.75" customHeight="1">
      <c r="A30" s="203"/>
      <c r="B30" s="101" t="s">
        <v>518</v>
      </c>
      <c r="C30" s="102">
        <v>1268</v>
      </c>
      <c r="D30" s="102">
        <v>961</v>
      </c>
      <c r="E30" s="102">
        <v>1657</v>
      </c>
      <c r="F30" s="102"/>
      <c r="G30" s="103">
        <v>0.32629953679876478</v>
      </c>
      <c r="H30" s="103">
        <v>0.24729799279464745</v>
      </c>
      <c r="I30" s="103">
        <v>0.42640247040658774</v>
      </c>
      <c r="J30" s="102"/>
      <c r="K30" s="102">
        <v>6.27463973237262</v>
      </c>
      <c r="L30" s="203"/>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row>
    <row r="31" spans="1:78" ht="15.75" customHeight="1">
      <c r="A31" s="203"/>
      <c r="B31" s="101" t="s">
        <v>281</v>
      </c>
      <c r="C31" s="102">
        <v>531</v>
      </c>
      <c r="D31" s="102">
        <v>322</v>
      </c>
      <c r="E31" s="102">
        <v>353</v>
      </c>
      <c r="F31" s="102"/>
      <c r="G31" s="103">
        <v>0.44029850746268656</v>
      </c>
      <c r="H31" s="103">
        <v>0.2669983416252073</v>
      </c>
      <c r="I31" s="103">
        <v>0.29270315091210614</v>
      </c>
      <c r="J31" s="102"/>
      <c r="K31" s="102">
        <v>4.6705362078496409</v>
      </c>
      <c r="L31" s="203"/>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row>
    <row r="32" spans="1:78" ht="15.75" customHeight="1">
      <c r="A32" s="203"/>
      <c r="B32" s="101" t="s">
        <v>294</v>
      </c>
      <c r="C32" s="102">
        <v>19</v>
      </c>
      <c r="D32" s="102">
        <v>24</v>
      </c>
      <c r="E32" s="102">
        <v>75</v>
      </c>
      <c r="F32" s="102"/>
      <c r="G32" s="103">
        <v>0.16101694915254236</v>
      </c>
      <c r="H32" s="103">
        <v>0.20338983050847459</v>
      </c>
      <c r="I32" s="103">
        <v>0.63559322033898302</v>
      </c>
      <c r="J32" s="102"/>
      <c r="K32" s="102">
        <v>9.1355932203389827</v>
      </c>
      <c r="L32" s="203"/>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row>
    <row r="33" spans="1:78" ht="15.75" customHeight="1">
      <c r="A33" s="203"/>
      <c r="B33" s="101" t="s">
        <v>519</v>
      </c>
      <c r="C33" s="102">
        <v>0</v>
      </c>
      <c r="D33" s="102">
        <v>0</v>
      </c>
      <c r="E33" s="102">
        <v>2</v>
      </c>
      <c r="F33" s="102"/>
      <c r="G33" s="103">
        <v>0</v>
      </c>
      <c r="H33" s="103">
        <v>0</v>
      </c>
      <c r="I33" s="103">
        <v>1</v>
      </c>
      <c r="J33" s="102"/>
      <c r="K33" s="102">
        <v>14.166666666666666</v>
      </c>
      <c r="L33" s="203"/>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row>
    <row r="34" spans="1:78" ht="15.75" customHeight="1">
      <c r="A34" s="203"/>
      <c r="B34" s="101" t="s">
        <v>161</v>
      </c>
      <c r="C34" s="102">
        <v>1</v>
      </c>
      <c r="D34" s="102">
        <v>1</v>
      </c>
      <c r="E34" s="102">
        <v>2</v>
      </c>
      <c r="F34" s="102"/>
      <c r="G34" s="103">
        <v>0.25</v>
      </c>
      <c r="H34" s="103">
        <v>0.25</v>
      </c>
      <c r="I34" s="103">
        <v>0.5</v>
      </c>
      <c r="J34" s="102"/>
      <c r="K34" s="102">
        <v>4.8125</v>
      </c>
      <c r="L34" s="203"/>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row>
    <row r="35" spans="1:78" ht="15.75" customHeight="1">
      <c r="A35" s="203"/>
      <c r="B35" s="101" t="s">
        <v>518</v>
      </c>
      <c r="C35" s="102">
        <v>511</v>
      </c>
      <c r="D35" s="102">
        <v>297</v>
      </c>
      <c r="E35" s="102">
        <v>274</v>
      </c>
      <c r="F35" s="102"/>
      <c r="G35" s="103">
        <v>0.47227356746765248</v>
      </c>
      <c r="H35" s="103">
        <v>0.27449168207024027</v>
      </c>
      <c r="I35" s="103">
        <v>0.25323475046210719</v>
      </c>
      <c r="J35" s="102"/>
      <c r="K35" s="102">
        <v>4.1655113986444858</v>
      </c>
      <c r="L35" s="203"/>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row>
    <row r="36" spans="1:78" ht="15.75" customHeight="1">
      <c r="A36" s="203"/>
      <c r="B36" s="101" t="s">
        <v>221</v>
      </c>
      <c r="C36" s="102">
        <v>120</v>
      </c>
      <c r="D36" s="102">
        <v>54</v>
      </c>
      <c r="E36" s="102">
        <v>154</v>
      </c>
      <c r="F36" s="102"/>
      <c r="G36" s="103">
        <v>0.36585365853658536</v>
      </c>
      <c r="H36" s="103">
        <v>0.16463414634146342</v>
      </c>
      <c r="I36" s="103">
        <v>0.46951219512195119</v>
      </c>
      <c r="J36" s="102"/>
      <c r="K36" s="102">
        <v>7.1750508130081299</v>
      </c>
      <c r="L36" s="203"/>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row>
    <row r="37" spans="1:78" ht="15.75" customHeight="1">
      <c r="A37" s="203"/>
      <c r="B37" s="101" t="s">
        <v>520</v>
      </c>
      <c r="C37" s="102">
        <v>1</v>
      </c>
      <c r="D37" s="102">
        <v>1</v>
      </c>
      <c r="E37" s="102">
        <v>5</v>
      </c>
      <c r="F37" s="102"/>
      <c r="G37" s="103">
        <v>0.14285714285714285</v>
      </c>
      <c r="H37" s="103">
        <v>0.14285714285714285</v>
      </c>
      <c r="I37" s="103">
        <v>0.7142857142857143</v>
      </c>
      <c r="J37" s="102"/>
      <c r="K37" s="102">
        <v>16.178571428571427</v>
      </c>
      <c r="L37" s="203"/>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row>
    <row r="38" spans="1:78" ht="15.75" customHeight="1">
      <c r="A38" s="203"/>
      <c r="B38" s="101" t="s">
        <v>211</v>
      </c>
      <c r="C38" s="102">
        <v>5877</v>
      </c>
      <c r="D38" s="102">
        <v>4118</v>
      </c>
      <c r="E38" s="102">
        <v>8301</v>
      </c>
      <c r="F38" s="102"/>
      <c r="G38" s="103">
        <v>0.32121775251421075</v>
      </c>
      <c r="H38" s="103">
        <v>0.22507651945780499</v>
      </c>
      <c r="I38" s="103">
        <v>0.45370572802798426</v>
      </c>
      <c r="J38" s="102"/>
      <c r="K38" s="102">
        <v>7.401722598746538</v>
      </c>
      <c r="L38" s="203"/>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78" ht="18.75" customHeight="1">
      <c r="A39" s="46" t="s">
        <v>286</v>
      </c>
      <c r="B39" s="5"/>
      <c r="C39" s="5"/>
      <c r="D39" s="5"/>
      <c r="E39" s="5"/>
      <c r="F39" s="5"/>
      <c r="G39" s="5"/>
      <c r="H39" s="5"/>
      <c r="I39" s="5"/>
      <c r="J39" s="5"/>
      <c r="K39" s="5"/>
      <c r="L39" s="5"/>
    </row>
    <row r="40" spans="1:78">
      <c r="B40" s="5"/>
      <c r="C40" s="5"/>
      <c r="D40" s="5"/>
      <c r="E40" s="15"/>
      <c r="F40" s="5"/>
      <c r="G40" s="5"/>
      <c r="H40" s="5"/>
      <c r="I40" s="5"/>
      <c r="J40" s="5"/>
      <c r="K40" s="5"/>
      <c r="L40" s="5"/>
    </row>
    <row r="43" spans="1:78">
      <c r="C43" s="16"/>
    </row>
    <row r="49" ht="13.5" customHeight="1"/>
  </sheetData>
  <mergeCells count="3">
    <mergeCell ref="B6:B7"/>
    <mergeCell ref="K6:L6"/>
    <mergeCell ref="K7:L7"/>
  </mergeCells>
  <phoneticPr fontId="0" type="noConversion"/>
  <conditionalFormatting sqref="A8:L38">
    <cfRule type="expression" dxfId="29" priority="3" stopIfTrue="1">
      <formula>MID($B8,1,15)="Gemeente totaal"</formula>
    </cfRule>
    <cfRule type="expression" dxfId="28" priority="4" stopIfTrue="1">
      <formula>OR(MID($B8,1,7)="Almere ",$B8="Overig en onbekend")</formula>
    </cfRule>
    <cfRule type="expression" dxfId="27" priority="5" stopIfTrue="1">
      <formula>MOD(ROW(),2)=0</formula>
    </cfRule>
  </conditionalFormatting>
  <hyperlinks>
    <hyperlink ref="N5" location="Inhoud!A1" display="Inhoud!A1"/>
  </hyperlinks>
  <pageMargins left="0.75" right="0.75" top="1" bottom="1" header="0.5" footer="0.5"/>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rgb="FF00CCFF"/>
    <pageSetUpPr fitToPage="1"/>
  </sheetPr>
  <dimension ref="A1:BZ40"/>
  <sheetViews>
    <sheetView topLeftCell="A4" zoomScale="82" workbookViewId="0">
      <selection activeCell="A4" sqref="A4"/>
    </sheetView>
  </sheetViews>
  <sheetFormatPr defaultRowHeight="13.5"/>
  <cols>
    <col min="1" max="1" width="1.28515625" style="3" customWidth="1"/>
    <col min="2" max="2" width="26.5703125" style="3" customWidth="1"/>
    <col min="3" max="3" width="7.28515625" style="14" customWidth="1"/>
    <col min="4" max="4" width="7.140625" style="3" customWidth="1"/>
    <col min="5" max="5" width="8" style="3" customWidth="1"/>
    <col min="6" max="6" width="8.28515625" style="3" customWidth="1"/>
    <col min="7" max="7" width="9.28515625" style="3" customWidth="1"/>
    <col min="8" max="8" width="8.28515625" style="3" customWidth="1"/>
    <col min="9" max="9" width="7.140625" style="3" customWidth="1"/>
    <col min="10" max="10" width="8.28515625" style="3" customWidth="1"/>
    <col min="11" max="11" width="9.140625" style="3" customWidth="1"/>
    <col min="12" max="12" width="7.7109375" style="3" customWidth="1"/>
    <col min="13" max="13" width="8.5703125" style="3" customWidth="1"/>
    <col min="14" max="14" width="8.85546875" style="3" customWidth="1"/>
    <col min="15" max="15" width="7.5703125" style="3" customWidth="1"/>
    <col min="16" max="16" width="1.7109375" style="3" customWidth="1"/>
    <col min="17" max="17" width="3.42578125" style="9" customWidth="1"/>
    <col min="18" max="18" width="11.140625" style="9" bestFit="1" customWidth="1"/>
    <col min="19" max="19" width="1.85546875" style="9" customWidth="1"/>
    <col min="20" max="78" width="47.85546875" style="9" hidden="1" customWidth="1"/>
    <col min="79" max="16384" width="9.140625" style="3"/>
  </cols>
  <sheetData>
    <row r="1" spans="1:78" hidden="1"/>
    <row r="2" spans="1:78" hidden="1"/>
    <row r="3" spans="1:78" hidden="1"/>
    <row r="4" spans="1:78" ht="27">
      <c r="A4" s="211" t="s">
        <v>388</v>
      </c>
      <c r="O4" s="40" t="s">
        <v>290</v>
      </c>
      <c r="P4" s="40"/>
      <c r="Q4" s="26"/>
      <c r="R4" s="202" t="s">
        <v>143</v>
      </c>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row>
    <row r="5" spans="1:78" s="1" customFormat="1" ht="14.25" customHeight="1">
      <c r="A5" s="92"/>
      <c r="B5" s="357" t="s">
        <v>212</v>
      </c>
      <c r="C5" s="362" t="s">
        <v>145</v>
      </c>
      <c r="D5" s="362" t="s">
        <v>42</v>
      </c>
      <c r="E5" s="362" t="s">
        <v>146</v>
      </c>
      <c r="F5" s="362" t="s">
        <v>147</v>
      </c>
      <c r="G5" s="362" t="s">
        <v>17</v>
      </c>
      <c r="H5" s="362" t="s">
        <v>247</v>
      </c>
      <c r="I5" s="362" t="s">
        <v>43</v>
      </c>
      <c r="J5" s="362" t="s">
        <v>152</v>
      </c>
      <c r="K5" s="362" t="s">
        <v>148</v>
      </c>
      <c r="L5" s="362" t="s">
        <v>149</v>
      </c>
      <c r="M5" s="362" t="s">
        <v>150</v>
      </c>
      <c r="N5" s="362" t="s">
        <v>151</v>
      </c>
      <c r="O5" s="362" t="s">
        <v>216</v>
      </c>
      <c r="P5" s="292"/>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row>
    <row r="6" spans="1:78" s="1" customFormat="1" ht="14.25" customHeight="1">
      <c r="A6" s="95"/>
      <c r="B6" s="361"/>
      <c r="C6" s="363"/>
      <c r="D6" s="363"/>
      <c r="E6" s="363"/>
      <c r="F6" s="363"/>
      <c r="G6" s="363"/>
      <c r="H6" s="363"/>
      <c r="I6" s="363"/>
      <c r="J6" s="363"/>
      <c r="K6" s="363"/>
      <c r="L6" s="363"/>
      <c r="M6" s="363"/>
      <c r="N6" s="363"/>
      <c r="O6" s="363"/>
      <c r="P6" s="29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s="2" customFormat="1" ht="14.25" customHeight="1">
      <c r="A7" s="96"/>
      <c r="B7" s="358"/>
      <c r="C7" s="364"/>
      <c r="D7" s="364"/>
      <c r="E7" s="364"/>
      <c r="F7" s="364"/>
      <c r="G7" s="364"/>
      <c r="H7" s="364"/>
      <c r="I7" s="364"/>
      <c r="J7" s="364"/>
      <c r="K7" s="364"/>
      <c r="L7" s="364"/>
      <c r="M7" s="364"/>
      <c r="N7" s="364"/>
      <c r="O7" s="364"/>
      <c r="P7" s="293"/>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11" customFormat="1" ht="15.75" customHeight="1">
      <c r="A8" s="100"/>
      <c r="B8" s="101" t="s">
        <v>215</v>
      </c>
      <c r="C8" s="102" t="s">
        <v>18</v>
      </c>
      <c r="D8" s="102">
        <v>74</v>
      </c>
      <c r="E8" s="102">
        <v>185</v>
      </c>
      <c r="F8" s="102">
        <v>147</v>
      </c>
      <c r="G8" s="102">
        <v>184</v>
      </c>
      <c r="H8" s="102">
        <v>60</v>
      </c>
      <c r="I8" s="102">
        <v>131</v>
      </c>
      <c r="J8" s="102">
        <v>509</v>
      </c>
      <c r="K8" s="102" t="s">
        <v>18</v>
      </c>
      <c r="L8" s="102">
        <v>113</v>
      </c>
      <c r="M8" s="102">
        <v>232</v>
      </c>
      <c r="N8" s="102">
        <v>236</v>
      </c>
      <c r="O8" s="102">
        <v>1879</v>
      </c>
      <c r="P8" s="10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ht="15.75" customHeight="1">
      <c r="A9" s="100"/>
      <c r="B9" s="101" t="s">
        <v>449</v>
      </c>
      <c r="C9" s="102">
        <v>0</v>
      </c>
      <c r="D9" s="102">
        <v>11</v>
      </c>
      <c r="E9" s="102">
        <v>6</v>
      </c>
      <c r="F9" s="102">
        <v>47</v>
      </c>
      <c r="G9" s="102">
        <v>12</v>
      </c>
      <c r="H9" s="102">
        <v>27</v>
      </c>
      <c r="I9" s="102">
        <v>11</v>
      </c>
      <c r="J9" s="102">
        <v>43</v>
      </c>
      <c r="K9" s="102" t="s">
        <v>18</v>
      </c>
      <c r="L9" s="102">
        <v>7</v>
      </c>
      <c r="M9" s="102">
        <v>42</v>
      </c>
      <c r="N9" s="102">
        <v>37</v>
      </c>
      <c r="O9" s="102">
        <v>246</v>
      </c>
      <c r="P9" s="100"/>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row>
    <row r="10" spans="1:78" ht="15.75" customHeight="1">
      <c r="A10" s="100"/>
      <c r="B10" s="101" t="s">
        <v>229</v>
      </c>
      <c r="C10" s="102">
        <v>0</v>
      </c>
      <c r="D10" s="102">
        <v>16</v>
      </c>
      <c r="E10" s="102" t="s">
        <v>18</v>
      </c>
      <c r="F10" s="102">
        <v>7</v>
      </c>
      <c r="G10" s="102">
        <v>47</v>
      </c>
      <c r="H10" s="102">
        <v>6</v>
      </c>
      <c r="I10" s="102">
        <v>6</v>
      </c>
      <c r="J10" s="102">
        <v>22</v>
      </c>
      <c r="K10" s="102" t="s">
        <v>18</v>
      </c>
      <c r="L10" s="102" t="s">
        <v>18</v>
      </c>
      <c r="M10" s="102" t="s">
        <v>18</v>
      </c>
      <c r="N10" s="102">
        <v>5</v>
      </c>
      <c r="O10" s="102">
        <v>120</v>
      </c>
      <c r="P10" s="100"/>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ht="15.75" customHeight="1">
      <c r="A11" s="100"/>
      <c r="B11" s="101" t="s">
        <v>282</v>
      </c>
      <c r="C11" s="102">
        <v>0</v>
      </c>
      <c r="D11" s="102">
        <v>0</v>
      </c>
      <c r="E11" s="102">
        <v>0</v>
      </c>
      <c r="F11" s="102">
        <v>0</v>
      </c>
      <c r="G11" s="102">
        <v>7</v>
      </c>
      <c r="H11" s="102">
        <v>0</v>
      </c>
      <c r="I11" s="102">
        <v>0</v>
      </c>
      <c r="J11" s="102" t="s">
        <v>18</v>
      </c>
      <c r="K11" s="102">
        <v>0</v>
      </c>
      <c r="L11" s="102">
        <v>0</v>
      </c>
      <c r="M11" s="102">
        <v>0</v>
      </c>
      <c r="N11" s="102">
        <v>0</v>
      </c>
      <c r="O11" s="102">
        <v>8</v>
      </c>
      <c r="P11" s="100"/>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ht="15.75" customHeight="1">
      <c r="A12" s="100"/>
      <c r="B12" s="101" t="s">
        <v>230</v>
      </c>
      <c r="C12" s="102">
        <v>0</v>
      </c>
      <c r="D12" s="102">
        <v>8</v>
      </c>
      <c r="E12" s="102">
        <v>7</v>
      </c>
      <c r="F12" s="102" t="s">
        <v>18</v>
      </c>
      <c r="G12" s="102">
        <v>23</v>
      </c>
      <c r="H12" s="102" t="s">
        <v>18</v>
      </c>
      <c r="I12" s="102">
        <v>6</v>
      </c>
      <c r="J12" s="102">
        <v>16</v>
      </c>
      <c r="K12" s="102">
        <v>0</v>
      </c>
      <c r="L12" s="102" t="s">
        <v>18</v>
      </c>
      <c r="M12" s="102">
        <v>7</v>
      </c>
      <c r="N12" s="102">
        <v>9</v>
      </c>
      <c r="O12" s="102">
        <v>84</v>
      </c>
      <c r="P12" s="100"/>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8" ht="15.75" customHeight="1">
      <c r="A13" s="100"/>
      <c r="B13" s="101" t="s">
        <v>518</v>
      </c>
      <c r="C13" s="102" t="s">
        <v>18</v>
      </c>
      <c r="D13" s="102">
        <v>39</v>
      </c>
      <c r="E13" s="102">
        <v>168</v>
      </c>
      <c r="F13" s="102">
        <v>90</v>
      </c>
      <c r="G13" s="102">
        <v>95</v>
      </c>
      <c r="H13" s="102">
        <v>24</v>
      </c>
      <c r="I13" s="102">
        <v>108</v>
      </c>
      <c r="J13" s="102">
        <v>427</v>
      </c>
      <c r="K13" s="102">
        <v>0</v>
      </c>
      <c r="L13" s="102">
        <v>102</v>
      </c>
      <c r="M13" s="102">
        <v>179</v>
      </c>
      <c r="N13" s="102">
        <v>185</v>
      </c>
      <c r="O13" s="102">
        <v>1421</v>
      </c>
      <c r="P13" s="100"/>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1:78" ht="15.75" customHeight="1">
      <c r="A14" s="100"/>
      <c r="B14" s="101" t="s">
        <v>214</v>
      </c>
      <c r="C14" s="102">
        <v>16</v>
      </c>
      <c r="D14" s="102">
        <v>289</v>
      </c>
      <c r="E14" s="102">
        <v>818</v>
      </c>
      <c r="F14" s="102">
        <v>949</v>
      </c>
      <c r="G14" s="102">
        <v>1110</v>
      </c>
      <c r="H14" s="102">
        <v>312</v>
      </c>
      <c r="I14" s="102">
        <v>865</v>
      </c>
      <c r="J14" s="102">
        <v>2632</v>
      </c>
      <c r="K14" s="102">
        <v>15</v>
      </c>
      <c r="L14" s="102">
        <v>636</v>
      </c>
      <c r="M14" s="102">
        <v>1180</v>
      </c>
      <c r="N14" s="102">
        <v>1140</v>
      </c>
      <c r="O14" s="102">
        <v>9962</v>
      </c>
      <c r="P14" s="100"/>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ht="15.75" customHeight="1">
      <c r="A15" s="100"/>
      <c r="B15" s="101" t="s">
        <v>460</v>
      </c>
      <c r="C15" s="102">
        <v>0</v>
      </c>
      <c r="D15" s="102">
        <v>15</v>
      </c>
      <c r="E15" s="102">
        <v>18</v>
      </c>
      <c r="F15" s="102">
        <v>250</v>
      </c>
      <c r="G15" s="102">
        <v>41</v>
      </c>
      <c r="H15" s="102">
        <v>88</v>
      </c>
      <c r="I15" s="102">
        <v>98</v>
      </c>
      <c r="J15" s="102">
        <v>250</v>
      </c>
      <c r="K15" s="102">
        <v>9</v>
      </c>
      <c r="L15" s="102">
        <v>42</v>
      </c>
      <c r="M15" s="102">
        <v>93</v>
      </c>
      <c r="N15" s="102">
        <v>109</v>
      </c>
      <c r="O15" s="102">
        <v>1013</v>
      </c>
      <c r="P15" s="100"/>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8" ht="15.75" customHeight="1">
      <c r="A16" s="100"/>
      <c r="B16" s="101" t="s">
        <v>231</v>
      </c>
      <c r="C16" s="102">
        <v>0</v>
      </c>
      <c r="D16" s="102" t="s">
        <v>18</v>
      </c>
      <c r="E16" s="102">
        <v>5</v>
      </c>
      <c r="F16" s="102">
        <v>5</v>
      </c>
      <c r="G16" s="102">
        <v>19</v>
      </c>
      <c r="H16" s="102" t="s">
        <v>18</v>
      </c>
      <c r="I16" s="102">
        <v>18</v>
      </c>
      <c r="J16" s="102">
        <v>54</v>
      </c>
      <c r="K16" s="102">
        <v>0</v>
      </c>
      <c r="L16" s="102">
        <v>6</v>
      </c>
      <c r="M16" s="102">
        <v>26</v>
      </c>
      <c r="N16" s="102">
        <v>14</v>
      </c>
      <c r="O16" s="102">
        <v>152</v>
      </c>
      <c r="P16" s="100"/>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s="4" customFormat="1" ht="15.75" customHeight="1">
      <c r="A17" s="100"/>
      <c r="B17" s="101" t="s">
        <v>232</v>
      </c>
      <c r="C17" s="102">
        <v>0</v>
      </c>
      <c r="D17" s="102">
        <v>12</v>
      </c>
      <c r="E17" s="102">
        <v>11</v>
      </c>
      <c r="F17" s="102">
        <v>53</v>
      </c>
      <c r="G17" s="102">
        <v>94</v>
      </c>
      <c r="H17" s="102">
        <v>16</v>
      </c>
      <c r="I17" s="102">
        <v>20</v>
      </c>
      <c r="J17" s="102">
        <v>44</v>
      </c>
      <c r="K17" s="102" t="s">
        <v>18</v>
      </c>
      <c r="L17" s="102" t="s">
        <v>18</v>
      </c>
      <c r="M17" s="102">
        <v>6</v>
      </c>
      <c r="N17" s="102">
        <v>20</v>
      </c>
      <c r="O17" s="102">
        <v>279</v>
      </c>
      <c r="P17" s="100"/>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5.75" customHeight="1">
      <c r="A18" s="100"/>
      <c r="B18" s="101" t="s">
        <v>233</v>
      </c>
      <c r="C18" s="102">
        <v>0</v>
      </c>
      <c r="D18" s="102">
        <v>9</v>
      </c>
      <c r="E18" s="102">
        <v>7</v>
      </c>
      <c r="F18" s="102">
        <v>5</v>
      </c>
      <c r="G18" s="102">
        <v>19</v>
      </c>
      <c r="H18" s="102">
        <v>0</v>
      </c>
      <c r="I18" s="102" t="s">
        <v>18</v>
      </c>
      <c r="J18" s="102">
        <v>6</v>
      </c>
      <c r="K18" s="102">
        <v>0</v>
      </c>
      <c r="L18" s="102" t="s">
        <v>18</v>
      </c>
      <c r="M18" s="102">
        <v>0</v>
      </c>
      <c r="N18" s="102" t="s">
        <v>18</v>
      </c>
      <c r="O18" s="102">
        <v>50</v>
      </c>
      <c r="P18" s="100"/>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row>
    <row r="19" spans="1:78" ht="15.75" customHeight="1">
      <c r="A19" s="100"/>
      <c r="B19" s="101" t="s">
        <v>234</v>
      </c>
      <c r="C19" s="102" t="s">
        <v>18</v>
      </c>
      <c r="D19" s="102">
        <v>44</v>
      </c>
      <c r="E19" s="102">
        <v>18</v>
      </c>
      <c r="F19" s="102">
        <v>20</v>
      </c>
      <c r="G19" s="102">
        <v>119</v>
      </c>
      <c r="H19" s="102" t="s">
        <v>18</v>
      </c>
      <c r="I19" s="102">
        <v>53</v>
      </c>
      <c r="J19" s="102">
        <v>130</v>
      </c>
      <c r="K19" s="102">
        <v>0</v>
      </c>
      <c r="L19" s="102">
        <v>9</v>
      </c>
      <c r="M19" s="102">
        <v>12</v>
      </c>
      <c r="N19" s="102">
        <v>17</v>
      </c>
      <c r="O19" s="102">
        <v>427</v>
      </c>
      <c r="P19" s="100"/>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78" ht="15.75" customHeight="1">
      <c r="A20" s="100"/>
      <c r="B20" s="101" t="s">
        <v>235</v>
      </c>
      <c r="C20" s="102">
        <v>0</v>
      </c>
      <c r="D20" s="102">
        <v>15</v>
      </c>
      <c r="E20" s="102">
        <v>8</v>
      </c>
      <c r="F20" s="102">
        <v>10</v>
      </c>
      <c r="G20" s="102">
        <v>87</v>
      </c>
      <c r="H20" s="102" t="s">
        <v>18</v>
      </c>
      <c r="I20" s="102">
        <v>13</v>
      </c>
      <c r="J20" s="102">
        <v>35</v>
      </c>
      <c r="K20" s="102" t="s">
        <v>18</v>
      </c>
      <c r="L20" s="102" t="s">
        <v>18</v>
      </c>
      <c r="M20" s="102" t="s">
        <v>18</v>
      </c>
      <c r="N20" s="102">
        <v>7</v>
      </c>
      <c r="O20" s="102">
        <v>185</v>
      </c>
      <c r="P20" s="100"/>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row>
    <row r="21" spans="1:78" ht="15.75" customHeight="1">
      <c r="A21" s="100"/>
      <c r="B21" s="101" t="s">
        <v>246</v>
      </c>
      <c r="C21" s="102">
        <v>0</v>
      </c>
      <c r="D21" s="102">
        <v>5</v>
      </c>
      <c r="E21" s="102">
        <v>0</v>
      </c>
      <c r="F21" s="102" t="s">
        <v>18</v>
      </c>
      <c r="G21" s="102">
        <v>28</v>
      </c>
      <c r="H21" s="102">
        <v>0</v>
      </c>
      <c r="I21" s="102" t="s">
        <v>18</v>
      </c>
      <c r="J21" s="102">
        <v>9</v>
      </c>
      <c r="K21" s="102">
        <v>0</v>
      </c>
      <c r="L21" s="102" t="s">
        <v>18</v>
      </c>
      <c r="M21" s="102" t="s">
        <v>18</v>
      </c>
      <c r="N21" s="102">
        <v>0</v>
      </c>
      <c r="O21" s="102">
        <v>49</v>
      </c>
      <c r="P21" s="100"/>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row>
    <row r="22" spans="1:78" ht="15.75" customHeight="1">
      <c r="A22" s="100"/>
      <c r="B22" s="101" t="s">
        <v>230</v>
      </c>
      <c r="C22" s="102" t="s">
        <v>18</v>
      </c>
      <c r="D22" s="102">
        <v>27</v>
      </c>
      <c r="E22" s="102">
        <v>43</v>
      </c>
      <c r="F22" s="102">
        <v>31</v>
      </c>
      <c r="G22" s="102">
        <v>93</v>
      </c>
      <c r="H22" s="102">
        <v>11</v>
      </c>
      <c r="I22" s="102">
        <v>37</v>
      </c>
      <c r="J22" s="102">
        <v>107</v>
      </c>
      <c r="K22" s="102" t="s">
        <v>18</v>
      </c>
      <c r="L22" s="102">
        <v>17</v>
      </c>
      <c r="M22" s="102">
        <v>47</v>
      </c>
      <c r="N22" s="102">
        <v>42</v>
      </c>
      <c r="O22" s="102">
        <v>457</v>
      </c>
      <c r="P22" s="100"/>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row>
    <row r="23" spans="1:78" ht="15.75" customHeight="1">
      <c r="A23" s="100"/>
      <c r="B23" s="101" t="s">
        <v>518</v>
      </c>
      <c r="C23" s="102">
        <v>14</v>
      </c>
      <c r="D23" s="102">
        <v>158</v>
      </c>
      <c r="E23" s="102">
        <v>708</v>
      </c>
      <c r="F23" s="102">
        <v>572</v>
      </c>
      <c r="G23" s="102">
        <v>610</v>
      </c>
      <c r="H23" s="102">
        <v>189</v>
      </c>
      <c r="I23" s="102">
        <v>622</v>
      </c>
      <c r="J23" s="102">
        <v>1997</v>
      </c>
      <c r="K23" s="102" t="s">
        <v>18</v>
      </c>
      <c r="L23" s="102">
        <v>555</v>
      </c>
      <c r="M23" s="102">
        <v>992</v>
      </c>
      <c r="N23" s="102">
        <v>930</v>
      </c>
      <c r="O23" s="102">
        <v>7350</v>
      </c>
      <c r="P23" s="100"/>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row>
    <row r="24" spans="1:78" ht="15.75" customHeight="1">
      <c r="A24" s="100"/>
      <c r="B24" s="101" t="s">
        <v>213</v>
      </c>
      <c r="C24" s="102">
        <v>51</v>
      </c>
      <c r="D24" s="102">
        <v>199</v>
      </c>
      <c r="E24" s="102">
        <v>433</v>
      </c>
      <c r="F24" s="102">
        <v>472</v>
      </c>
      <c r="G24" s="102">
        <v>510</v>
      </c>
      <c r="H24" s="102">
        <v>100</v>
      </c>
      <c r="I24" s="102">
        <v>443</v>
      </c>
      <c r="J24" s="102">
        <v>1253</v>
      </c>
      <c r="K24" s="102">
        <v>6</v>
      </c>
      <c r="L24" s="102">
        <v>321</v>
      </c>
      <c r="M24" s="102">
        <v>608</v>
      </c>
      <c r="N24" s="102">
        <v>518</v>
      </c>
      <c r="O24" s="102">
        <v>4914</v>
      </c>
      <c r="P24" s="100"/>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row>
    <row r="25" spans="1:78" ht="15.75" customHeight="1">
      <c r="A25" s="100"/>
      <c r="B25" s="101" t="s">
        <v>476</v>
      </c>
      <c r="C25" s="102">
        <v>0</v>
      </c>
      <c r="D25" s="102" t="s">
        <v>18</v>
      </c>
      <c r="E25" s="102">
        <v>13</v>
      </c>
      <c r="F25" s="102">
        <v>99</v>
      </c>
      <c r="G25" s="102">
        <v>10</v>
      </c>
      <c r="H25" s="102">
        <v>24</v>
      </c>
      <c r="I25" s="102">
        <v>15</v>
      </c>
      <c r="J25" s="102">
        <v>31</v>
      </c>
      <c r="K25" s="102" t="s">
        <v>18</v>
      </c>
      <c r="L25" s="102">
        <v>7</v>
      </c>
      <c r="M25" s="102">
        <v>18</v>
      </c>
      <c r="N25" s="102">
        <v>40</v>
      </c>
      <c r="O25" s="102">
        <v>263</v>
      </c>
      <c r="P25" s="100"/>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row>
    <row r="26" spans="1:78" ht="15.75" customHeight="1">
      <c r="A26" s="100"/>
      <c r="B26" s="101" t="s">
        <v>236</v>
      </c>
      <c r="C26" s="102">
        <v>0</v>
      </c>
      <c r="D26" s="102">
        <v>14</v>
      </c>
      <c r="E26" s="102">
        <v>17</v>
      </c>
      <c r="F26" s="102">
        <v>16</v>
      </c>
      <c r="G26" s="102">
        <v>61</v>
      </c>
      <c r="H26" s="102" t="s">
        <v>18</v>
      </c>
      <c r="I26" s="102">
        <v>5</v>
      </c>
      <c r="J26" s="102">
        <v>32</v>
      </c>
      <c r="K26" s="102">
        <v>0</v>
      </c>
      <c r="L26" s="102">
        <v>5</v>
      </c>
      <c r="M26" s="102" t="s">
        <v>18</v>
      </c>
      <c r="N26" s="102">
        <v>6</v>
      </c>
      <c r="O26" s="102">
        <v>161</v>
      </c>
      <c r="P26" s="100"/>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row>
    <row r="27" spans="1:78" ht="15.75" customHeight="1">
      <c r="A27" s="100"/>
      <c r="B27" s="101" t="s">
        <v>237</v>
      </c>
      <c r="C27" s="102" t="s">
        <v>18</v>
      </c>
      <c r="D27" s="102">
        <v>71</v>
      </c>
      <c r="E27" s="102">
        <v>31</v>
      </c>
      <c r="F27" s="102">
        <v>16</v>
      </c>
      <c r="G27" s="102">
        <v>130</v>
      </c>
      <c r="H27" s="102" t="s">
        <v>18</v>
      </c>
      <c r="I27" s="102">
        <v>16</v>
      </c>
      <c r="J27" s="102">
        <v>66</v>
      </c>
      <c r="K27" s="102" t="s">
        <v>18</v>
      </c>
      <c r="L27" s="102">
        <v>7</v>
      </c>
      <c r="M27" s="102">
        <v>7</v>
      </c>
      <c r="N27" s="102">
        <v>9</v>
      </c>
      <c r="O27" s="102">
        <v>358</v>
      </c>
      <c r="P27" s="100"/>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row>
    <row r="28" spans="1:78" ht="15.75" customHeight="1">
      <c r="A28" s="100"/>
      <c r="B28" s="101" t="s">
        <v>238</v>
      </c>
      <c r="C28" s="102">
        <v>37</v>
      </c>
      <c r="D28" s="102">
        <v>0</v>
      </c>
      <c r="E28" s="102" t="s">
        <v>18</v>
      </c>
      <c r="F28" s="102" t="s">
        <v>18</v>
      </c>
      <c r="G28" s="102">
        <v>6</v>
      </c>
      <c r="H28" s="102" t="s">
        <v>18</v>
      </c>
      <c r="I28" s="102">
        <v>0</v>
      </c>
      <c r="J28" s="102">
        <v>5</v>
      </c>
      <c r="K28" s="102">
        <v>0</v>
      </c>
      <c r="L28" s="102" t="s">
        <v>18</v>
      </c>
      <c r="M28" s="102" t="s">
        <v>18</v>
      </c>
      <c r="N28" s="102" t="s">
        <v>18</v>
      </c>
      <c r="O28" s="102">
        <v>59</v>
      </c>
      <c r="P28" s="100"/>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row>
    <row r="29" spans="1:78" ht="15.75" customHeight="1">
      <c r="A29" s="100"/>
      <c r="B29" s="101" t="s">
        <v>230</v>
      </c>
      <c r="C29" s="102">
        <v>0</v>
      </c>
      <c r="D29" s="102" t="s">
        <v>18</v>
      </c>
      <c r="E29" s="102">
        <v>12</v>
      </c>
      <c r="F29" s="102">
        <v>12</v>
      </c>
      <c r="G29" s="102">
        <v>22</v>
      </c>
      <c r="H29" s="102" t="s">
        <v>18</v>
      </c>
      <c r="I29" s="102">
        <v>15</v>
      </c>
      <c r="J29" s="102">
        <v>49</v>
      </c>
      <c r="K29" s="102" t="s">
        <v>18</v>
      </c>
      <c r="L29" s="102">
        <v>8</v>
      </c>
      <c r="M29" s="102">
        <v>43</v>
      </c>
      <c r="N29" s="102">
        <v>18</v>
      </c>
      <c r="O29" s="102">
        <v>187</v>
      </c>
      <c r="P29" s="100"/>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row>
    <row r="30" spans="1:78" ht="15.75" customHeight="1">
      <c r="A30" s="100"/>
      <c r="B30" s="101" t="s">
        <v>518</v>
      </c>
      <c r="C30" s="102">
        <v>12</v>
      </c>
      <c r="D30" s="102">
        <v>106</v>
      </c>
      <c r="E30" s="102">
        <v>359</v>
      </c>
      <c r="F30" s="102">
        <v>326</v>
      </c>
      <c r="G30" s="102">
        <v>281</v>
      </c>
      <c r="H30" s="102">
        <v>68</v>
      </c>
      <c r="I30" s="102">
        <v>392</v>
      </c>
      <c r="J30" s="102">
        <v>1070</v>
      </c>
      <c r="K30" s="102" t="s">
        <v>18</v>
      </c>
      <c r="L30" s="102">
        <v>292</v>
      </c>
      <c r="M30" s="102">
        <v>536</v>
      </c>
      <c r="N30" s="102">
        <v>443</v>
      </c>
      <c r="O30" s="102">
        <v>3886</v>
      </c>
      <c r="P30" s="100"/>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row>
    <row r="31" spans="1:78" ht="15.75" customHeight="1">
      <c r="A31" s="100"/>
      <c r="B31" s="101" t="s">
        <v>281</v>
      </c>
      <c r="C31" s="102">
        <v>0</v>
      </c>
      <c r="D31" s="102">
        <v>31</v>
      </c>
      <c r="E31" s="102">
        <v>94</v>
      </c>
      <c r="F31" s="102">
        <v>107</v>
      </c>
      <c r="G31" s="102">
        <v>120</v>
      </c>
      <c r="H31" s="102">
        <v>44</v>
      </c>
      <c r="I31" s="102">
        <v>122</v>
      </c>
      <c r="J31" s="102">
        <v>302</v>
      </c>
      <c r="K31" s="102" t="s">
        <v>18</v>
      </c>
      <c r="L31" s="102">
        <v>76</v>
      </c>
      <c r="M31" s="102">
        <v>156</v>
      </c>
      <c r="N31" s="102">
        <v>153</v>
      </c>
      <c r="O31" s="102">
        <v>1206</v>
      </c>
      <c r="P31" s="100"/>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row>
    <row r="32" spans="1:78" ht="15.75" customHeight="1">
      <c r="A32" s="100"/>
      <c r="B32" s="101" t="s">
        <v>294</v>
      </c>
      <c r="C32" s="102">
        <v>0</v>
      </c>
      <c r="D32" s="102">
        <v>11</v>
      </c>
      <c r="E32" s="102">
        <v>13</v>
      </c>
      <c r="F32" s="102">
        <v>13</v>
      </c>
      <c r="G32" s="102">
        <v>37</v>
      </c>
      <c r="H32" s="102" t="s">
        <v>18</v>
      </c>
      <c r="I32" s="102">
        <v>5</v>
      </c>
      <c r="J32" s="102">
        <v>25</v>
      </c>
      <c r="K32" s="102">
        <v>0</v>
      </c>
      <c r="L32" s="102" t="s">
        <v>18</v>
      </c>
      <c r="M32" s="102" t="s">
        <v>18</v>
      </c>
      <c r="N32" s="102">
        <v>7</v>
      </c>
      <c r="O32" s="102">
        <v>118</v>
      </c>
      <c r="P32" s="100"/>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row>
    <row r="33" spans="1:78" ht="15.75" customHeight="1">
      <c r="A33" s="100"/>
      <c r="B33" s="101" t="s">
        <v>519</v>
      </c>
      <c r="C33" s="102">
        <v>0</v>
      </c>
      <c r="D33" s="102">
        <v>0</v>
      </c>
      <c r="E33" s="102">
        <v>0</v>
      </c>
      <c r="F33" s="102">
        <v>0</v>
      </c>
      <c r="G33" s="102">
        <v>0</v>
      </c>
      <c r="H33" s="102">
        <v>0</v>
      </c>
      <c r="I33" s="102">
        <v>0</v>
      </c>
      <c r="J33" s="102">
        <v>0</v>
      </c>
      <c r="K33" s="102">
        <v>0</v>
      </c>
      <c r="L33" s="102" t="s">
        <v>18</v>
      </c>
      <c r="M33" s="102">
        <v>0</v>
      </c>
      <c r="N33" s="102">
        <v>0</v>
      </c>
      <c r="O33" s="102" t="s">
        <v>18</v>
      </c>
      <c r="P33" s="100"/>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row>
    <row r="34" spans="1:78" ht="15.75" customHeight="1">
      <c r="A34" s="100"/>
      <c r="B34" s="101" t="s">
        <v>161</v>
      </c>
      <c r="C34" s="102">
        <v>0</v>
      </c>
      <c r="D34" s="102">
        <v>0</v>
      </c>
      <c r="E34" s="102">
        <v>0</v>
      </c>
      <c r="F34" s="102">
        <v>0</v>
      </c>
      <c r="G34" s="102" t="s">
        <v>18</v>
      </c>
      <c r="H34" s="102">
        <v>0</v>
      </c>
      <c r="I34" s="102">
        <v>0</v>
      </c>
      <c r="J34" s="102">
        <v>0</v>
      </c>
      <c r="K34" s="102">
        <v>0</v>
      </c>
      <c r="L34" s="102">
        <v>0</v>
      </c>
      <c r="M34" s="102">
        <v>0</v>
      </c>
      <c r="N34" s="102">
        <v>0</v>
      </c>
      <c r="O34" s="102" t="s">
        <v>18</v>
      </c>
      <c r="P34" s="100"/>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row>
    <row r="35" spans="1:78" ht="15.75" customHeight="1">
      <c r="A35" s="100"/>
      <c r="B35" s="101" t="s">
        <v>518</v>
      </c>
      <c r="C35" s="102">
        <v>0</v>
      </c>
      <c r="D35" s="102">
        <v>20</v>
      </c>
      <c r="E35" s="102">
        <v>81</v>
      </c>
      <c r="F35" s="102">
        <v>94</v>
      </c>
      <c r="G35" s="102">
        <v>79</v>
      </c>
      <c r="H35" s="102">
        <v>40</v>
      </c>
      <c r="I35" s="102">
        <v>117</v>
      </c>
      <c r="J35" s="102">
        <v>277</v>
      </c>
      <c r="K35" s="102" t="s">
        <v>18</v>
      </c>
      <c r="L35" s="102">
        <v>73</v>
      </c>
      <c r="M35" s="102">
        <v>154</v>
      </c>
      <c r="N35" s="102">
        <v>146</v>
      </c>
      <c r="O35" s="102">
        <v>1082</v>
      </c>
      <c r="P35" s="100"/>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row>
    <row r="36" spans="1:78" ht="15.75" customHeight="1">
      <c r="A36" s="100"/>
      <c r="B36" s="101" t="s">
        <v>221</v>
      </c>
      <c r="C36" s="102">
        <v>19</v>
      </c>
      <c r="D36" s="102">
        <v>9</v>
      </c>
      <c r="E36" s="102">
        <v>15</v>
      </c>
      <c r="F36" s="102">
        <v>17</v>
      </c>
      <c r="G36" s="102">
        <v>12</v>
      </c>
      <c r="H36" s="102">
        <v>8</v>
      </c>
      <c r="I36" s="102">
        <v>26</v>
      </c>
      <c r="J36" s="102">
        <v>124</v>
      </c>
      <c r="K36" s="102">
        <v>0</v>
      </c>
      <c r="L36" s="102">
        <v>20</v>
      </c>
      <c r="M36" s="102">
        <v>27</v>
      </c>
      <c r="N36" s="102">
        <v>51</v>
      </c>
      <c r="O36" s="102">
        <v>328</v>
      </c>
      <c r="P36" s="100"/>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row>
    <row r="37" spans="1:78" ht="15.75" customHeight="1">
      <c r="A37" s="100"/>
      <c r="B37" s="101" t="s">
        <v>520</v>
      </c>
      <c r="C37" s="102">
        <v>0</v>
      </c>
      <c r="D37" s="102">
        <v>0</v>
      </c>
      <c r="E37" s="102">
        <v>0</v>
      </c>
      <c r="F37" s="102">
        <v>0</v>
      </c>
      <c r="G37" s="102" t="s">
        <v>18</v>
      </c>
      <c r="H37" s="102" t="s">
        <v>18</v>
      </c>
      <c r="I37" s="102">
        <v>0</v>
      </c>
      <c r="J37" s="102">
        <v>0</v>
      </c>
      <c r="K37" s="102" t="s">
        <v>18</v>
      </c>
      <c r="L37" s="102">
        <v>0</v>
      </c>
      <c r="M37" s="102">
        <v>0</v>
      </c>
      <c r="N37" s="102" t="s">
        <v>18</v>
      </c>
      <c r="O37" s="102">
        <v>7</v>
      </c>
      <c r="P37" s="100"/>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row>
    <row r="38" spans="1:78" ht="15.75" customHeight="1">
      <c r="A38" s="100"/>
      <c r="B38" s="101" t="s">
        <v>211</v>
      </c>
      <c r="C38" s="102">
        <v>90</v>
      </c>
      <c r="D38" s="102">
        <v>602</v>
      </c>
      <c r="E38" s="102">
        <v>1545</v>
      </c>
      <c r="F38" s="102">
        <v>1692</v>
      </c>
      <c r="G38" s="102">
        <v>1937</v>
      </c>
      <c r="H38" s="102">
        <v>525</v>
      </c>
      <c r="I38" s="102">
        <v>1587</v>
      </c>
      <c r="J38" s="102">
        <v>4820</v>
      </c>
      <c r="K38" s="102">
        <v>27</v>
      </c>
      <c r="L38" s="102">
        <v>1166</v>
      </c>
      <c r="M38" s="102">
        <v>2203</v>
      </c>
      <c r="N38" s="102">
        <v>2102</v>
      </c>
      <c r="O38" s="102">
        <v>18296</v>
      </c>
      <c r="P38" s="100"/>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78" s="12" customFormat="1" ht="6.75" customHeight="1">
      <c r="A39" s="44"/>
      <c r="B39" s="44"/>
      <c r="C39" s="45"/>
      <c r="D39" s="45"/>
      <c r="E39" s="45"/>
      <c r="F39" s="45"/>
      <c r="G39" s="45"/>
      <c r="H39" s="45"/>
      <c r="I39" s="45"/>
      <c r="J39" s="45"/>
      <c r="K39" s="45"/>
      <c r="L39" s="45"/>
      <c r="M39" s="45"/>
      <c r="N39" s="45"/>
      <c r="O39" s="45"/>
      <c r="P39" s="44"/>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row>
    <row r="40" spans="1:78">
      <c r="A40" s="46" t="s">
        <v>329</v>
      </c>
      <c r="B40" s="46"/>
      <c r="C40" s="47"/>
      <c r="D40" s="46"/>
      <c r="E40" s="46"/>
      <c r="F40" s="46"/>
      <c r="G40" s="46"/>
      <c r="H40" s="46"/>
      <c r="I40" s="46"/>
      <c r="J40" s="46"/>
      <c r="K40" s="46"/>
      <c r="L40" s="46"/>
      <c r="M40" s="46"/>
      <c r="N40" s="46"/>
      <c r="O40" s="46"/>
      <c r="P40" s="46"/>
    </row>
  </sheetData>
  <mergeCells count="14">
    <mergeCell ref="M5:M7"/>
    <mergeCell ref="N5:N7"/>
    <mergeCell ref="O5:O7"/>
    <mergeCell ref="G5:G7"/>
    <mergeCell ref="H5:H7"/>
    <mergeCell ref="I5:I7"/>
    <mergeCell ref="J5:J7"/>
    <mergeCell ref="K5:K7"/>
    <mergeCell ref="L5:L7"/>
    <mergeCell ref="B5:B7"/>
    <mergeCell ref="C5:C7"/>
    <mergeCell ref="D5:D7"/>
    <mergeCell ref="E5:E7"/>
    <mergeCell ref="F5:F7"/>
  </mergeCells>
  <phoneticPr fontId="0" type="noConversion"/>
  <conditionalFormatting sqref="A8:P38">
    <cfRule type="expression" dxfId="26" priority="4" stopIfTrue="1">
      <formula>MID($B8,1,15)="Gemeente totaal"</formula>
    </cfRule>
    <cfRule type="expression" dxfId="25" priority="5" stopIfTrue="1">
      <formula>OR(MID($B8,1,7)="Almere ",$B8="Overig en onbekend")</formula>
    </cfRule>
    <cfRule type="expression" dxfId="24" priority="6" stopIfTrue="1">
      <formula>MOD(ROW(),2)=0</formula>
    </cfRule>
  </conditionalFormatting>
  <hyperlinks>
    <hyperlink ref="R4" location="Inhoud!A1" display="Inhoud!A1"/>
  </hyperlinks>
  <pageMargins left="0.75" right="0.75" top="1" bottom="1" header="0.5" footer="0.5"/>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tabColor rgb="FF00CCFF"/>
    <pageSetUpPr fitToPage="1"/>
  </sheetPr>
  <dimension ref="A1:BZ40"/>
  <sheetViews>
    <sheetView topLeftCell="A4" zoomScale="82" workbookViewId="0">
      <selection activeCell="CG19" sqref="CG19"/>
    </sheetView>
  </sheetViews>
  <sheetFormatPr defaultRowHeight="13.5"/>
  <cols>
    <col min="1" max="1" width="1.28515625" style="3" customWidth="1"/>
    <col min="2" max="2" width="26.5703125" style="3" customWidth="1"/>
    <col min="3" max="3" width="7.28515625" style="14" customWidth="1"/>
    <col min="4" max="4" width="7.140625" style="3" customWidth="1"/>
    <col min="5" max="5" width="8" style="3" customWidth="1"/>
    <col min="6" max="6" width="8.28515625" style="3" customWidth="1"/>
    <col min="7" max="7" width="9.28515625" style="3" customWidth="1"/>
    <col min="8" max="8" width="8.28515625" style="3" customWidth="1"/>
    <col min="9" max="9" width="7.140625" style="3" customWidth="1"/>
    <col min="10" max="10" width="8.28515625" style="3" customWidth="1"/>
    <col min="11" max="11" width="9.140625" style="3" customWidth="1"/>
    <col min="12" max="12" width="7.7109375" style="3" customWidth="1"/>
    <col min="13" max="13" width="8.5703125" style="3" customWidth="1"/>
    <col min="14" max="14" width="8.85546875" style="3" customWidth="1"/>
    <col min="15" max="15" width="7.5703125" style="3" customWidth="1"/>
    <col min="16" max="16" width="1.7109375" style="3" customWidth="1"/>
    <col min="17" max="17" width="3.42578125" style="9" customWidth="1"/>
    <col min="18" max="18" width="11.28515625" style="9" customWidth="1"/>
    <col min="19" max="19" width="2.7109375" style="9" customWidth="1"/>
    <col min="20" max="78" width="9.140625" style="9" hidden="1" customWidth="1"/>
    <col min="79" max="16384" width="9.140625" style="3"/>
  </cols>
  <sheetData>
    <row r="1" spans="1:78" ht="13.5" hidden="1" customHeight="1"/>
    <row r="2" spans="1:78" ht="13.5" hidden="1" customHeight="1"/>
    <row r="3" spans="1:78" ht="13.5" hidden="1" customHeight="1"/>
    <row r="4" spans="1:78" ht="27">
      <c r="A4" s="211" t="s">
        <v>389</v>
      </c>
      <c r="E4" s="18"/>
      <c r="O4" s="40" t="s">
        <v>290</v>
      </c>
      <c r="P4" s="40"/>
      <c r="Q4" s="26"/>
      <c r="R4" s="202" t="s">
        <v>143</v>
      </c>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row>
    <row r="5" spans="1:78" s="1" customFormat="1" ht="14.25" customHeight="1">
      <c r="A5" s="92"/>
      <c r="B5" s="357" t="s">
        <v>212</v>
      </c>
      <c r="C5" s="362" t="s">
        <v>145</v>
      </c>
      <c r="D5" s="362" t="s">
        <v>42</v>
      </c>
      <c r="E5" s="362" t="s">
        <v>146</v>
      </c>
      <c r="F5" s="362" t="s">
        <v>147</v>
      </c>
      <c r="G5" s="362" t="s">
        <v>17</v>
      </c>
      <c r="H5" s="362" t="s">
        <v>247</v>
      </c>
      <c r="I5" s="362" t="s">
        <v>43</v>
      </c>
      <c r="J5" s="362" t="s">
        <v>152</v>
      </c>
      <c r="K5" s="362" t="s">
        <v>148</v>
      </c>
      <c r="L5" s="362" t="s">
        <v>149</v>
      </c>
      <c r="M5" s="362" t="s">
        <v>150</v>
      </c>
      <c r="N5" s="362" t="s">
        <v>151</v>
      </c>
      <c r="O5" s="362" t="s">
        <v>216</v>
      </c>
      <c r="P5" s="317"/>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row>
    <row r="6" spans="1:78" s="1" customFormat="1" ht="14.25" customHeight="1">
      <c r="A6" s="95"/>
      <c r="B6" s="361"/>
      <c r="C6" s="363"/>
      <c r="D6" s="363"/>
      <c r="E6" s="363"/>
      <c r="F6" s="363"/>
      <c r="G6" s="363"/>
      <c r="H6" s="363"/>
      <c r="I6" s="363"/>
      <c r="J6" s="363"/>
      <c r="K6" s="363"/>
      <c r="L6" s="363"/>
      <c r="M6" s="363"/>
      <c r="N6" s="363"/>
      <c r="O6" s="363"/>
      <c r="P6" s="322"/>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s="2" customFormat="1" ht="13.5" customHeight="1">
      <c r="A7" s="96"/>
      <c r="B7" s="358"/>
      <c r="C7" s="364"/>
      <c r="D7" s="364"/>
      <c r="E7" s="364"/>
      <c r="F7" s="364"/>
      <c r="G7" s="364"/>
      <c r="H7" s="364"/>
      <c r="I7" s="364"/>
      <c r="J7" s="364"/>
      <c r="K7" s="364"/>
      <c r="L7" s="364"/>
      <c r="M7" s="364"/>
      <c r="N7" s="364"/>
      <c r="O7" s="364"/>
      <c r="P7" s="323"/>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11" customFormat="1" ht="15.75" customHeight="1">
      <c r="A8" s="100"/>
      <c r="B8" s="101" t="s">
        <v>215</v>
      </c>
      <c r="C8" s="102">
        <v>8</v>
      </c>
      <c r="D8" s="102">
        <v>243</v>
      </c>
      <c r="E8" s="102">
        <v>224</v>
      </c>
      <c r="F8" s="102">
        <v>836</v>
      </c>
      <c r="G8" s="102">
        <v>1638</v>
      </c>
      <c r="H8" s="102">
        <v>264</v>
      </c>
      <c r="I8" s="102">
        <v>270</v>
      </c>
      <c r="J8" s="102">
        <v>1584</v>
      </c>
      <c r="K8" s="102">
        <v>29</v>
      </c>
      <c r="L8" s="102">
        <v>456</v>
      </c>
      <c r="M8" s="102">
        <v>453</v>
      </c>
      <c r="N8" s="102">
        <v>398</v>
      </c>
      <c r="O8" s="102">
        <v>6403</v>
      </c>
      <c r="P8" s="10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ht="15.75" customHeight="1">
      <c r="A9" s="203"/>
      <c r="B9" s="101" t="s">
        <v>449</v>
      </c>
      <c r="C9" s="102">
        <v>0</v>
      </c>
      <c r="D9" s="102">
        <v>43</v>
      </c>
      <c r="E9" s="102">
        <v>6</v>
      </c>
      <c r="F9" s="102">
        <v>341</v>
      </c>
      <c r="G9" s="102">
        <v>28</v>
      </c>
      <c r="H9" s="102">
        <v>187</v>
      </c>
      <c r="I9" s="102">
        <v>120</v>
      </c>
      <c r="J9" s="102">
        <v>70</v>
      </c>
      <c r="K9" s="102">
        <v>27</v>
      </c>
      <c r="L9" s="102">
        <v>184</v>
      </c>
      <c r="M9" s="102">
        <v>127</v>
      </c>
      <c r="N9" s="102">
        <v>97</v>
      </c>
      <c r="O9" s="102">
        <v>1230</v>
      </c>
      <c r="P9" s="203"/>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row>
    <row r="10" spans="1:78" ht="15.75" customHeight="1">
      <c r="A10" s="203"/>
      <c r="B10" s="101" t="s">
        <v>229</v>
      </c>
      <c r="C10" s="102">
        <v>0</v>
      </c>
      <c r="D10" s="102">
        <v>90</v>
      </c>
      <c r="E10" s="102" t="s">
        <v>18</v>
      </c>
      <c r="F10" s="102">
        <v>42</v>
      </c>
      <c r="G10" s="102">
        <v>451</v>
      </c>
      <c r="H10" s="102">
        <v>8</v>
      </c>
      <c r="I10" s="102">
        <v>11</v>
      </c>
      <c r="J10" s="102">
        <v>718</v>
      </c>
      <c r="K10" s="102" t="s">
        <v>18</v>
      </c>
      <c r="L10" s="102" t="s">
        <v>18</v>
      </c>
      <c r="M10" s="102">
        <v>19</v>
      </c>
      <c r="N10" s="102">
        <v>6</v>
      </c>
      <c r="O10" s="102">
        <v>1353</v>
      </c>
      <c r="P10" s="203"/>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ht="15.75" customHeight="1">
      <c r="A11" s="203"/>
      <c r="B11" s="101" t="s">
        <v>282</v>
      </c>
      <c r="C11" s="102">
        <v>0</v>
      </c>
      <c r="D11" s="102">
        <v>0</v>
      </c>
      <c r="E11" s="102">
        <v>0</v>
      </c>
      <c r="F11" s="102">
        <v>0</v>
      </c>
      <c r="G11" s="102">
        <v>918</v>
      </c>
      <c r="H11" s="102">
        <v>0</v>
      </c>
      <c r="I11" s="102">
        <v>0</v>
      </c>
      <c r="J11" s="102" t="s">
        <v>18</v>
      </c>
      <c r="K11" s="102">
        <v>0</v>
      </c>
      <c r="L11" s="102">
        <v>0</v>
      </c>
      <c r="M11" s="102">
        <v>0</v>
      </c>
      <c r="N11" s="102">
        <v>0</v>
      </c>
      <c r="O11" s="102">
        <v>920</v>
      </c>
      <c r="P11" s="203"/>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ht="15.75" customHeight="1">
      <c r="A12" s="203"/>
      <c r="B12" s="101" t="s">
        <v>230</v>
      </c>
      <c r="C12" s="102">
        <v>0</v>
      </c>
      <c r="D12" s="102">
        <v>51</v>
      </c>
      <c r="E12" s="102">
        <v>27</v>
      </c>
      <c r="F12" s="102">
        <v>184</v>
      </c>
      <c r="G12" s="102">
        <v>111</v>
      </c>
      <c r="H12" s="102">
        <v>12</v>
      </c>
      <c r="I12" s="102">
        <v>17</v>
      </c>
      <c r="J12" s="102">
        <v>266</v>
      </c>
      <c r="K12" s="102">
        <v>0</v>
      </c>
      <c r="L12" s="102" t="s">
        <v>18</v>
      </c>
      <c r="M12" s="102">
        <v>19</v>
      </c>
      <c r="N12" s="102">
        <v>16</v>
      </c>
      <c r="O12" s="102">
        <v>705</v>
      </c>
      <c r="P12" s="203"/>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8" ht="15.75" customHeight="1">
      <c r="A13" s="203"/>
      <c r="B13" s="101" t="s">
        <v>518</v>
      </c>
      <c r="C13" s="102">
        <v>8</v>
      </c>
      <c r="D13" s="102">
        <v>59</v>
      </c>
      <c r="E13" s="102">
        <v>187</v>
      </c>
      <c r="F13" s="102">
        <v>269</v>
      </c>
      <c r="G13" s="102">
        <v>130</v>
      </c>
      <c r="H13" s="102">
        <v>57</v>
      </c>
      <c r="I13" s="102">
        <v>122</v>
      </c>
      <c r="J13" s="102">
        <v>528</v>
      </c>
      <c r="K13" s="102">
        <v>0</v>
      </c>
      <c r="L13" s="102">
        <v>268</v>
      </c>
      <c r="M13" s="102">
        <v>288</v>
      </c>
      <c r="N13" s="102">
        <v>279</v>
      </c>
      <c r="O13" s="102">
        <v>2195</v>
      </c>
      <c r="P13" s="203"/>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1:78" ht="15.75" customHeight="1">
      <c r="A14" s="203"/>
      <c r="B14" s="101" t="s">
        <v>214</v>
      </c>
      <c r="C14" s="102">
        <v>24</v>
      </c>
      <c r="D14" s="102">
        <v>2051</v>
      </c>
      <c r="E14" s="102">
        <v>1735</v>
      </c>
      <c r="F14" s="102">
        <v>6048</v>
      </c>
      <c r="G14" s="102">
        <v>6928</v>
      </c>
      <c r="H14" s="102">
        <v>2245</v>
      </c>
      <c r="I14" s="102">
        <v>2842</v>
      </c>
      <c r="J14" s="102">
        <v>13229</v>
      </c>
      <c r="K14" s="102">
        <v>3579</v>
      </c>
      <c r="L14" s="102">
        <v>3430</v>
      </c>
      <c r="M14" s="102">
        <v>9329</v>
      </c>
      <c r="N14" s="102">
        <v>2476</v>
      </c>
      <c r="O14" s="102">
        <v>53916</v>
      </c>
      <c r="P14" s="203"/>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ht="15.75" customHeight="1">
      <c r="A15" s="203"/>
      <c r="B15" s="101" t="s">
        <v>460</v>
      </c>
      <c r="C15" s="102">
        <v>0</v>
      </c>
      <c r="D15" s="102">
        <v>51</v>
      </c>
      <c r="E15" s="102">
        <v>22</v>
      </c>
      <c r="F15" s="102">
        <v>2266</v>
      </c>
      <c r="G15" s="102">
        <v>256</v>
      </c>
      <c r="H15" s="102">
        <v>880</v>
      </c>
      <c r="I15" s="102">
        <v>479</v>
      </c>
      <c r="J15" s="102">
        <v>4156</v>
      </c>
      <c r="K15" s="102">
        <v>3245</v>
      </c>
      <c r="L15" s="102">
        <v>449</v>
      </c>
      <c r="M15" s="102">
        <v>2979</v>
      </c>
      <c r="N15" s="102">
        <v>547</v>
      </c>
      <c r="O15" s="102">
        <v>15330</v>
      </c>
      <c r="P15" s="203"/>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8" ht="15.75" customHeight="1">
      <c r="A16" s="203"/>
      <c r="B16" s="101" t="s">
        <v>231</v>
      </c>
      <c r="C16" s="102">
        <v>0</v>
      </c>
      <c r="D16" s="102">
        <v>38</v>
      </c>
      <c r="E16" s="102">
        <v>85</v>
      </c>
      <c r="F16" s="102">
        <v>191</v>
      </c>
      <c r="G16" s="102">
        <v>236</v>
      </c>
      <c r="H16" s="102">
        <v>37</v>
      </c>
      <c r="I16" s="102">
        <v>255</v>
      </c>
      <c r="J16" s="102">
        <v>773</v>
      </c>
      <c r="K16" s="102">
        <v>0</v>
      </c>
      <c r="L16" s="102">
        <v>255</v>
      </c>
      <c r="M16" s="102">
        <v>2575</v>
      </c>
      <c r="N16" s="102">
        <v>66</v>
      </c>
      <c r="O16" s="102">
        <v>4511</v>
      </c>
      <c r="P16" s="203"/>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s="4" customFormat="1" ht="15.75" customHeight="1">
      <c r="A17" s="203"/>
      <c r="B17" s="101" t="s">
        <v>232</v>
      </c>
      <c r="C17" s="102">
        <v>0</v>
      </c>
      <c r="D17" s="102">
        <v>244</v>
      </c>
      <c r="E17" s="102">
        <v>22</v>
      </c>
      <c r="F17" s="102">
        <v>218</v>
      </c>
      <c r="G17" s="102">
        <v>449</v>
      </c>
      <c r="H17" s="102">
        <v>78</v>
      </c>
      <c r="I17" s="102">
        <v>39</v>
      </c>
      <c r="J17" s="102">
        <v>633</v>
      </c>
      <c r="K17" s="102">
        <v>176</v>
      </c>
      <c r="L17" s="102" t="s">
        <v>18</v>
      </c>
      <c r="M17" s="102">
        <v>9</v>
      </c>
      <c r="N17" s="102">
        <v>61</v>
      </c>
      <c r="O17" s="102">
        <v>1931</v>
      </c>
      <c r="P17" s="203"/>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5.75" customHeight="1">
      <c r="A18" s="203"/>
      <c r="B18" s="101" t="s">
        <v>233</v>
      </c>
      <c r="C18" s="102">
        <v>0</v>
      </c>
      <c r="D18" s="102">
        <v>180</v>
      </c>
      <c r="E18" s="102">
        <v>7</v>
      </c>
      <c r="F18" s="102">
        <v>65</v>
      </c>
      <c r="G18" s="102">
        <v>264</v>
      </c>
      <c r="H18" s="102">
        <v>0</v>
      </c>
      <c r="I18" s="102">
        <v>74</v>
      </c>
      <c r="J18" s="102">
        <v>131</v>
      </c>
      <c r="K18" s="102">
        <v>0</v>
      </c>
      <c r="L18" s="102" t="s">
        <v>18</v>
      </c>
      <c r="M18" s="102">
        <v>0</v>
      </c>
      <c r="N18" s="102" t="s">
        <v>18</v>
      </c>
      <c r="O18" s="102">
        <v>723</v>
      </c>
      <c r="P18" s="203"/>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row>
    <row r="19" spans="1:78" ht="15.75" customHeight="1">
      <c r="A19" s="203"/>
      <c r="B19" s="101" t="s">
        <v>234</v>
      </c>
      <c r="C19" s="102" t="s">
        <v>18</v>
      </c>
      <c r="D19" s="102">
        <v>956</v>
      </c>
      <c r="E19" s="102">
        <v>393</v>
      </c>
      <c r="F19" s="102">
        <v>213</v>
      </c>
      <c r="G19" s="102">
        <v>1795</v>
      </c>
      <c r="H19" s="102">
        <v>21</v>
      </c>
      <c r="I19" s="102">
        <v>795</v>
      </c>
      <c r="J19" s="102">
        <v>1816</v>
      </c>
      <c r="K19" s="102">
        <v>0</v>
      </c>
      <c r="L19" s="102">
        <v>49</v>
      </c>
      <c r="M19" s="102">
        <v>242</v>
      </c>
      <c r="N19" s="102">
        <v>174</v>
      </c>
      <c r="O19" s="102">
        <v>6456</v>
      </c>
      <c r="P19" s="203"/>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78" ht="15.75" customHeight="1">
      <c r="A20" s="203"/>
      <c r="B20" s="101" t="s">
        <v>235</v>
      </c>
      <c r="C20" s="102">
        <v>0</v>
      </c>
      <c r="D20" s="102">
        <v>150</v>
      </c>
      <c r="E20" s="102">
        <v>42</v>
      </c>
      <c r="F20" s="102">
        <v>81</v>
      </c>
      <c r="G20" s="102">
        <v>1292</v>
      </c>
      <c r="H20" s="102">
        <v>202</v>
      </c>
      <c r="I20" s="102">
        <v>99</v>
      </c>
      <c r="J20" s="102">
        <v>1112</v>
      </c>
      <c r="K20" s="102" t="s">
        <v>18</v>
      </c>
      <c r="L20" s="102" t="s">
        <v>18</v>
      </c>
      <c r="M20" s="102">
        <v>7</v>
      </c>
      <c r="N20" s="102">
        <v>27</v>
      </c>
      <c r="O20" s="102">
        <v>3017</v>
      </c>
      <c r="P20" s="203"/>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row>
    <row r="21" spans="1:78" ht="15.75" customHeight="1">
      <c r="A21" s="203"/>
      <c r="B21" s="101" t="s">
        <v>246</v>
      </c>
      <c r="C21" s="102">
        <v>0</v>
      </c>
      <c r="D21" s="102">
        <v>24</v>
      </c>
      <c r="E21" s="102">
        <v>0</v>
      </c>
      <c r="F21" s="102">
        <v>15</v>
      </c>
      <c r="G21" s="102">
        <v>1436</v>
      </c>
      <c r="H21" s="102">
        <v>0</v>
      </c>
      <c r="I21" s="102">
        <v>26</v>
      </c>
      <c r="J21" s="102">
        <v>184</v>
      </c>
      <c r="K21" s="102">
        <v>0</v>
      </c>
      <c r="L21" s="102">
        <v>50</v>
      </c>
      <c r="M21" s="102" t="s">
        <v>18</v>
      </c>
      <c r="N21" s="102">
        <v>0</v>
      </c>
      <c r="O21" s="102">
        <v>1737</v>
      </c>
      <c r="P21" s="203"/>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row>
    <row r="22" spans="1:78" ht="15.75" customHeight="1">
      <c r="A22" s="203"/>
      <c r="B22" s="101" t="s">
        <v>230</v>
      </c>
      <c r="C22" s="102" t="s">
        <v>18</v>
      </c>
      <c r="D22" s="102">
        <v>212</v>
      </c>
      <c r="E22" s="102">
        <v>316</v>
      </c>
      <c r="F22" s="102">
        <v>118</v>
      </c>
      <c r="G22" s="102">
        <v>396</v>
      </c>
      <c r="H22" s="102">
        <v>68</v>
      </c>
      <c r="I22" s="102">
        <v>342</v>
      </c>
      <c r="J22" s="102">
        <v>730</v>
      </c>
      <c r="K22" s="102">
        <v>126</v>
      </c>
      <c r="L22" s="102">
        <v>45</v>
      </c>
      <c r="M22" s="102">
        <v>347</v>
      </c>
      <c r="N22" s="102">
        <v>195</v>
      </c>
      <c r="O22" s="102">
        <v>2896</v>
      </c>
      <c r="P22" s="203"/>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row>
    <row r="23" spans="1:78" ht="15.75" customHeight="1">
      <c r="A23" s="203"/>
      <c r="B23" s="101" t="s">
        <v>518</v>
      </c>
      <c r="C23" s="102">
        <v>21</v>
      </c>
      <c r="D23" s="102">
        <v>196</v>
      </c>
      <c r="E23" s="102">
        <v>848</v>
      </c>
      <c r="F23" s="102">
        <v>2881</v>
      </c>
      <c r="G23" s="102">
        <v>804</v>
      </c>
      <c r="H23" s="102">
        <v>959</v>
      </c>
      <c r="I23" s="102">
        <v>733</v>
      </c>
      <c r="J23" s="102">
        <v>3694</v>
      </c>
      <c r="K23" s="102">
        <v>31</v>
      </c>
      <c r="L23" s="102">
        <v>2575</v>
      </c>
      <c r="M23" s="102">
        <v>3168</v>
      </c>
      <c r="N23" s="102">
        <v>1405</v>
      </c>
      <c r="O23" s="102">
        <v>17315</v>
      </c>
      <c r="P23" s="203"/>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row>
    <row r="24" spans="1:78" ht="15.75" customHeight="1">
      <c r="A24" s="203"/>
      <c r="B24" s="101" t="s">
        <v>213</v>
      </c>
      <c r="C24" s="102">
        <v>255</v>
      </c>
      <c r="D24" s="102">
        <v>3040</v>
      </c>
      <c r="E24" s="102">
        <v>1001</v>
      </c>
      <c r="F24" s="102">
        <v>2365</v>
      </c>
      <c r="G24" s="102">
        <v>2293</v>
      </c>
      <c r="H24" s="102">
        <v>548</v>
      </c>
      <c r="I24" s="102">
        <v>671</v>
      </c>
      <c r="J24" s="102">
        <v>2561</v>
      </c>
      <c r="K24" s="102">
        <v>358</v>
      </c>
      <c r="L24" s="102">
        <v>1839</v>
      </c>
      <c r="M24" s="102">
        <v>1663</v>
      </c>
      <c r="N24" s="102">
        <v>853</v>
      </c>
      <c r="O24" s="102">
        <v>17447</v>
      </c>
      <c r="P24" s="203"/>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row>
    <row r="25" spans="1:78" ht="15.75" customHeight="1">
      <c r="A25" s="203"/>
      <c r="B25" s="101" t="s">
        <v>476</v>
      </c>
      <c r="C25" s="102">
        <v>0</v>
      </c>
      <c r="D25" s="102">
        <v>78</v>
      </c>
      <c r="E25" s="102">
        <v>16</v>
      </c>
      <c r="F25" s="102">
        <v>1193</v>
      </c>
      <c r="G25" s="102">
        <v>57</v>
      </c>
      <c r="H25" s="102">
        <v>301</v>
      </c>
      <c r="I25" s="102">
        <v>33</v>
      </c>
      <c r="J25" s="102">
        <v>75</v>
      </c>
      <c r="K25" s="102" t="s">
        <v>18</v>
      </c>
      <c r="L25" s="102">
        <v>407</v>
      </c>
      <c r="M25" s="102">
        <v>38</v>
      </c>
      <c r="N25" s="102">
        <v>179</v>
      </c>
      <c r="O25" s="102">
        <v>2379</v>
      </c>
      <c r="P25" s="203"/>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row>
    <row r="26" spans="1:78" ht="15.75" customHeight="1">
      <c r="A26" s="203"/>
      <c r="B26" s="101" t="s">
        <v>236</v>
      </c>
      <c r="C26" s="102">
        <v>0</v>
      </c>
      <c r="D26" s="102">
        <v>163</v>
      </c>
      <c r="E26" s="102">
        <v>46</v>
      </c>
      <c r="F26" s="102">
        <v>209</v>
      </c>
      <c r="G26" s="102">
        <v>470</v>
      </c>
      <c r="H26" s="102">
        <v>7</v>
      </c>
      <c r="I26" s="102">
        <v>44</v>
      </c>
      <c r="J26" s="102">
        <v>105</v>
      </c>
      <c r="K26" s="102">
        <v>0</v>
      </c>
      <c r="L26" s="102">
        <v>18</v>
      </c>
      <c r="M26" s="102">
        <v>63</v>
      </c>
      <c r="N26" s="102">
        <v>23</v>
      </c>
      <c r="O26" s="102">
        <v>1148</v>
      </c>
      <c r="P26" s="203"/>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row>
    <row r="27" spans="1:78" ht="15.75" customHeight="1">
      <c r="A27" s="203"/>
      <c r="B27" s="101" t="s">
        <v>237</v>
      </c>
      <c r="C27" s="102" t="s">
        <v>18</v>
      </c>
      <c r="D27" s="102">
        <v>2677</v>
      </c>
      <c r="E27" s="102">
        <v>499</v>
      </c>
      <c r="F27" s="102">
        <v>38</v>
      </c>
      <c r="G27" s="102">
        <v>1314</v>
      </c>
      <c r="H27" s="102" t="s">
        <v>18</v>
      </c>
      <c r="I27" s="102">
        <v>45</v>
      </c>
      <c r="J27" s="102">
        <v>730</v>
      </c>
      <c r="K27" s="102">
        <v>230</v>
      </c>
      <c r="L27" s="102">
        <v>22</v>
      </c>
      <c r="M27" s="102">
        <v>10</v>
      </c>
      <c r="N27" s="102">
        <v>19</v>
      </c>
      <c r="O27" s="102">
        <v>5590</v>
      </c>
      <c r="P27" s="203"/>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row>
    <row r="28" spans="1:78" ht="15.75" customHeight="1">
      <c r="A28" s="203"/>
      <c r="B28" s="101" t="s">
        <v>238</v>
      </c>
      <c r="C28" s="102">
        <v>240</v>
      </c>
      <c r="D28" s="102">
        <v>0</v>
      </c>
      <c r="E28" s="102" t="s">
        <v>18</v>
      </c>
      <c r="F28" s="102">
        <v>73</v>
      </c>
      <c r="G28" s="102">
        <v>11</v>
      </c>
      <c r="H28" s="102">
        <v>16</v>
      </c>
      <c r="I28" s="102">
        <v>0</v>
      </c>
      <c r="J28" s="102">
        <v>17</v>
      </c>
      <c r="K28" s="102">
        <v>0</v>
      </c>
      <c r="L28" s="102" t="s">
        <v>18</v>
      </c>
      <c r="M28" s="102">
        <v>16</v>
      </c>
      <c r="N28" s="102">
        <v>29</v>
      </c>
      <c r="O28" s="102">
        <v>406</v>
      </c>
      <c r="P28" s="203"/>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row>
    <row r="29" spans="1:78" ht="15.75" customHeight="1">
      <c r="A29" s="203"/>
      <c r="B29" s="101" t="s">
        <v>230</v>
      </c>
      <c r="C29" s="102">
        <v>0</v>
      </c>
      <c r="D29" s="102">
        <v>5</v>
      </c>
      <c r="E29" s="102">
        <v>17</v>
      </c>
      <c r="F29" s="102">
        <v>37</v>
      </c>
      <c r="G29" s="102">
        <v>99</v>
      </c>
      <c r="H29" s="102" t="s">
        <v>18</v>
      </c>
      <c r="I29" s="102">
        <v>94</v>
      </c>
      <c r="J29" s="102">
        <v>226</v>
      </c>
      <c r="K29" s="102">
        <v>125</v>
      </c>
      <c r="L29" s="102">
        <v>57</v>
      </c>
      <c r="M29" s="102">
        <v>200</v>
      </c>
      <c r="N29" s="102">
        <v>93</v>
      </c>
      <c r="O29" s="102">
        <v>956</v>
      </c>
      <c r="P29" s="203"/>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row>
    <row r="30" spans="1:78" ht="15.75" customHeight="1">
      <c r="A30" s="203"/>
      <c r="B30" s="101" t="s">
        <v>518</v>
      </c>
      <c r="C30" s="102">
        <v>13</v>
      </c>
      <c r="D30" s="102">
        <v>117</v>
      </c>
      <c r="E30" s="102">
        <v>421</v>
      </c>
      <c r="F30" s="102">
        <v>815</v>
      </c>
      <c r="G30" s="102">
        <v>342</v>
      </c>
      <c r="H30" s="102">
        <v>217</v>
      </c>
      <c r="I30" s="102">
        <v>455</v>
      </c>
      <c r="J30" s="102">
        <v>1408</v>
      </c>
      <c r="K30" s="102" t="s">
        <v>18</v>
      </c>
      <c r="L30" s="102">
        <v>1333</v>
      </c>
      <c r="M30" s="102">
        <v>1336</v>
      </c>
      <c r="N30" s="102">
        <v>510</v>
      </c>
      <c r="O30" s="102">
        <v>6968</v>
      </c>
      <c r="P30" s="203"/>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row>
    <row r="31" spans="1:78" ht="15.75" customHeight="1">
      <c r="A31" s="203"/>
      <c r="B31" s="101" t="s">
        <v>281</v>
      </c>
      <c r="C31" s="102">
        <v>0</v>
      </c>
      <c r="D31" s="102">
        <v>95</v>
      </c>
      <c r="E31" s="102">
        <v>205</v>
      </c>
      <c r="F31" s="102">
        <v>282</v>
      </c>
      <c r="G31" s="102">
        <v>628</v>
      </c>
      <c r="H31" s="102">
        <v>156</v>
      </c>
      <c r="I31" s="102">
        <v>170</v>
      </c>
      <c r="J31" s="102">
        <v>563</v>
      </c>
      <c r="K31" s="102" t="s">
        <v>18</v>
      </c>
      <c r="L31" s="102">
        <v>623</v>
      </c>
      <c r="M31" s="102">
        <v>530</v>
      </c>
      <c r="N31" s="102">
        <v>211</v>
      </c>
      <c r="O31" s="102">
        <v>3464</v>
      </c>
      <c r="P31" s="203"/>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row>
    <row r="32" spans="1:78" ht="15.75" customHeight="1">
      <c r="A32" s="203"/>
      <c r="B32" s="101" t="s">
        <v>294</v>
      </c>
      <c r="C32" s="102">
        <v>0</v>
      </c>
      <c r="D32" s="102">
        <v>64</v>
      </c>
      <c r="E32" s="102">
        <v>112</v>
      </c>
      <c r="F32" s="102">
        <v>34</v>
      </c>
      <c r="G32" s="102">
        <v>325</v>
      </c>
      <c r="H32" s="102">
        <v>12</v>
      </c>
      <c r="I32" s="102">
        <v>45</v>
      </c>
      <c r="J32" s="102">
        <v>204</v>
      </c>
      <c r="K32" s="102">
        <v>0</v>
      </c>
      <c r="L32" s="102" t="s">
        <v>18</v>
      </c>
      <c r="M32" s="102" t="s">
        <v>18</v>
      </c>
      <c r="N32" s="102">
        <v>14</v>
      </c>
      <c r="O32" s="102">
        <v>814</v>
      </c>
      <c r="P32" s="203"/>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row>
    <row r="33" spans="1:78" ht="15.75" customHeight="1">
      <c r="A33" s="203"/>
      <c r="B33" s="101" t="s">
        <v>519</v>
      </c>
      <c r="C33" s="102">
        <v>0</v>
      </c>
      <c r="D33" s="102">
        <v>0</v>
      </c>
      <c r="E33" s="102">
        <v>0</v>
      </c>
      <c r="F33" s="102">
        <v>0</v>
      </c>
      <c r="G33" s="102">
        <v>0</v>
      </c>
      <c r="H33" s="102">
        <v>0</v>
      </c>
      <c r="I33" s="102">
        <v>0</v>
      </c>
      <c r="J33" s="102">
        <v>0</v>
      </c>
      <c r="K33" s="102">
        <v>0</v>
      </c>
      <c r="L33" s="102">
        <v>162</v>
      </c>
      <c r="M33" s="102">
        <v>0</v>
      </c>
      <c r="N33" s="102">
        <v>0</v>
      </c>
      <c r="O33" s="102">
        <v>162</v>
      </c>
      <c r="P33" s="203"/>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row>
    <row r="34" spans="1:78" ht="15.75" customHeight="1">
      <c r="A34" s="203"/>
      <c r="B34" s="101" t="s">
        <v>161</v>
      </c>
      <c r="C34" s="102">
        <v>0</v>
      </c>
      <c r="D34" s="102">
        <v>0</v>
      </c>
      <c r="E34" s="102">
        <v>0</v>
      </c>
      <c r="F34" s="102">
        <v>0</v>
      </c>
      <c r="G34" s="102">
        <v>181</v>
      </c>
      <c r="H34" s="102">
        <v>0</v>
      </c>
      <c r="I34" s="102">
        <v>0</v>
      </c>
      <c r="J34" s="102">
        <v>0</v>
      </c>
      <c r="K34" s="102">
        <v>0</v>
      </c>
      <c r="L34" s="102">
        <v>0</v>
      </c>
      <c r="M34" s="102">
        <v>0</v>
      </c>
      <c r="N34" s="102">
        <v>0</v>
      </c>
      <c r="O34" s="102">
        <v>181</v>
      </c>
      <c r="P34" s="203"/>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row>
    <row r="35" spans="1:78" ht="15.75" customHeight="1">
      <c r="A35" s="203"/>
      <c r="B35" s="101" t="s">
        <v>518</v>
      </c>
      <c r="C35" s="102">
        <v>0</v>
      </c>
      <c r="D35" s="102">
        <v>31</v>
      </c>
      <c r="E35" s="102">
        <v>93</v>
      </c>
      <c r="F35" s="102">
        <v>248</v>
      </c>
      <c r="G35" s="102">
        <v>122</v>
      </c>
      <c r="H35" s="102">
        <v>144</v>
      </c>
      <c r="I35" s="102">
        <v>125</v>
      </c>
      <c r="J35" s="102">
        <v>359</v>
      </c>
      <c r="K35" s="102" t="s">
        <v>18</v>
      </c>
      <c r="L35" s="102">
        <v>460</v>
      </c>
      <c r="M35" s="102">
        <v>527</v>
      </c>
      <c r="N35" s="102">
        <v>197</v>
      </c>
      <c r="O35" s="102">
        <v>2307</v>
      </c>
      <c r="P35" s="203"/>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row>
    <row r="36" spans="1:78" ht="15.75" customHeight="1">
      <c r="A36" s="203"/>
      <c r="B36" s="101" t="s">
        <v>221</v>
      </c>
      <c r="C36" s="102">
        <v>42</v>
      </c>
      <c r="D36" s="102">
        <v>9</v>
      </c>
      <c r="E36" s="102">
        <v>19</v>
      </c>
      <c r="F36" s="102">
        <v>23</v>
      </c>
      <c r="G36" s="102">
        <v>13</v>
      </c>
      <c r="H36" s="102">
        <v>23</v>
      </c>
      <c r="I36" s="102">
        <v>32</v>
      </c>
      <c r="J36" s="102">
        <v>278</v>
      </c>
      <c r="K36" s="102">
        <v>0</v>
      </c>
      <c r="L36" s="102">
        <v>53</v>
      </c>
      <c r="M36" s="102">
        <v>33</v>
      </c>
      <c r="N36" s="102">
        <v>120</v>
      </c>
      <c r="O36" s="102">
        <v>645</v>
      </c>
      <c r="P36" s="203"/>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row>
    <row r="37" spans="1:78" ht="15.75" customHeight="1">
      <c r="A37" s="203"/>
      <c r="B37" s="101" t="s">
        <v>520</v>
      </c>
      <c r="C37" s="102">
        <v>0</v>
      </c>
      <c r="D37" s="102">
        <v>0</v>
      </c>
      <c r="E37" s="102">
        <v>0</v>
      </c>
      <c r="F37" s="102">
        <v>0</v>
      </c>
      <c r="G37" s="102" t="s">
        <v>18</v>
      </c>
      <c r="H37" s="102">
        <v>22</v>
      </c>
      <c r="I37" s="102">
        <v>0</v>
      </c>
      <c r="J37" s="102">
        <v>0</v>
      </c>
      <c r="K37" s="102" t="s">
        <v>18</v>
      </c>
      <c r="L37" s="102">
        <v>0</v>
      </c>
      <c r="M37" s="102">
        <v>0</v>
      </c>
      <c r="N37" s="102">
        <v>6</v>
      </c>
      <c r="O37" s="102">
        <v>30</v>
      </c>
      <c r="P37" s="203"/>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row>
    <row r="38" spans="1:78" ht="15.75" customHeight="1">
      <c r="A38" s="203"/>
      <c r="B38" s="101" t="s">
        <v>211</v>
      </c>
      <c r="C38" s="102">
        <v>329</v>
      </c>
      <c r="D38" s="102">
        <v>5438</v>
      </c>
      <c r="E38" s="102">
        <v>3184</v>
      </c>
      <c r="F38" s="102">
        <v>9554</v>
      </c>
      <c r="G38" s="102">
        <v>11501</v>
      </c>
      <c r="H38" s="102">
        <v>3258</v>
      </c>
      <c r="I38" s="102">
        <v>3985</v>
      </c>
      <c r="J38" s="102">
        <v>18215</v>
      </c>
      <c r="K38" s="102">
        <v>3968</v>
      </c>
      <c r="L38" s="102">
        <v>6401</v>
      </c>
      <c r="M38" s="102">
        <v>12008</v>
      </c>
      <c r="N38" s="102">
        <v>4064</v>
      </c>
      <c r="O38" s="102">
        <v>81905</v>
      </c>
      <c r="P38" s="203"/>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78" s="12" customFormat="1" ht="6.75" customHeight="1">
      <c r="A39" s="44"/>
      <c r="B39" s="44"/>
      <c r="C39" s="45"/>
      <c r="D39" s="45"/>
      <c r="E39" s="45"/>
      <c r="F39" s="45"/>
      <c r="G39" s="45"/>
      <c r="H39" s="45"/>
      <c r="I39" s="45"/>
      <c r="J39" s="45"/>
      <c r="K39" s="45"/>
      <c r="L39" s="45"/>
      <c r="M39" s="45"/>
      <c r="N39" s="45"/>
      <c r="O39" s="45"/>
      <c r="P39" s="44"/>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row>
    <row r="40" spans="1:78" ht="13.5" customHeight="1">
      <c r="A40" s="46" t="s">
        <v>329</v>
      </c>
      <c r="B40" s="46"/>
      <c r="C40" s="47"/>
      <c r="D40" s="46"/>
      <c r="E40" s="46"/>
      <c r="F40" s="46"/>
      <c r="G40" s="46"/>
      <c r="H40" s="46"/>
      <c r="I40" s="46"/>
      <c r="J40" s="46"/>
      <c r="K40" s="46"/>
      <c r="L40" s="46"/>
      <c r="M40" s="46"/>
      <c r="N40" s="46"/>
      <c r="O40" s="46"/>
      <c r="P40" s="46"/>
    </row>
  </sheetData>
  <mergeCells count="14">
    <mergeCell ref="G5:G7"/>
    <mergeCell ref="H5:H7"/>
    <mergeCell ref="I5:I7"/>
    <mergeCell ref="B5:B7"/>
    <mergeCell ref="C5:C7"/>
    <mergeCell ref="D5:D7"/>
    <mergeCell ref="E5:E7"/>
    <mergeCell ref="F5:F7"/>
    <mergeCell ref="O5:O7"/>
    <mergeCell ref="J5:J7"/>
    <mergeCell ref="L5:L7"/>
    <mergeCell ref="M5:M7"/>
    <mergeCell ref="N5:N7"/>
    <mergeCell ref="K5:K7"/>
  </mergeCells>
  <phoneticPr fontId="0" type="noConversion"/>
  <conditionalFormatting sqref="A8:P38">
    <cfRule type="expression" dxfId="23" priority="4" stopIfTrue="1">
      <formula>MID($B8,1,15)="Gemeente totaal"</formula>
    </cfRule>
    <cfRule type="expression" dxfId="22" priority="5" stopIfTrue="1">
      <formula>OR(MID($B8,1,7)="Almere ",$B8="Overig en onbekend")</formula>
    </cfRule>
    <cfRule type="expression" dxfId="21" priority="6" stopIfTrue="1">
      <formula>MOD(ROW(),2)=0</formula>
    </cfRule>
  </conditionalFormatting>
  <hyperlinks>
    <hyperlink ref="R4" location="Inhoud!A1" display="Inhoud!A1"/>
  </hyperlinks>
  <pageMargins left="0.78740157480314998" right="0.78740157480314998" top="0.98425196850393704" bottom="0.98425196850393704" header="0.511811023622047" footer="0.511811023622047"/>
  <pageSetup paperSize="9" scale="6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tabColor rgb="FF00CCFF"/>
    <pageSetUpPr fitToPage="1"/>
  </sheetPr>
  <dimension ref="A1:BZ42"/>
  <sheetViews>
    <sheetView topLeftCell="A4" zoomScale="82" workbookViewId="0">
      <selection activeCell="A4" sqref="A4"/>
    </sheetView>
  </sheetViews>
  <sheetFormatPr defaultRowHeight="13.5"/>
  <cols>
    <col min="1" max="1" width="1.28515625" style="3" customWidth="1"/>
    <col min="2" max="2" width="26.5703125" style="3" customWidth="1"/>
    <col min="3" max="3" width="7.28515625" style="14" customWidth="1"/>
    <col min="4" max="4" width="7.140625" style="3" customWidth="1"/>
    <col min="5" max="5" width="8" style="3" customWidth="1"/>
    <col min="6" max="6" width="8.28515625" style="3" customWidth="1"/>
    <col min="7" max="7" width="9.28515625" style="3" customWidth="1"/>
    <col min="8" max="8" width="8.28515625" style="3" customWidth="1"/>
    <col min="9" max="9" width="7.140625" style="3" customWidth="1"/>
    <col min="10" max="10" width="8.28515625" style="3" customWidth="1"/>
    <col min="11" max="11" width="9.140625" style="3" customWidth="1"/>
    <col min="12" max="12" width="7.7109375" style="3" customWidth="1"/>
    <col min="13" max="13" width="8.5703125" style="3" customWidth="1"/>
    <col min="14" max="14" width="8.85546875" style="3" customWidth="1"/>
    <col min="15" max="15" width="7.5703125" style="3" customWidth="1"/>
    <col min="16" max="16" width="1.7109375" style="3" customWidth="1"/>
    <col min="17" max="17" width="3.42578125" style="9" customWidth="1"/>
    <col min="18" max="18" width="11.140625" style="9" bestFit="1" customWidth="1"/>
    <col min="19" max="19" width="2.28515625" style="9" customWidth="1"/>
    <col min="20" max="78" width="9.28515625" style="9" hidden="1" customWidth="1"/>
    <col min="79" max="16384" width="9.140625" style="3"/>
  </cols>
  <sheetData>
    <row r="1" spans="1:78" ht="13.5" hidden="1" customHeight="1"/>
    <row r="2" spans="1:78" ht="13.5" hidden="1" customHeight="1"/>
    <row r="3" spans="1:78" ht="13.5" hidden="1" customHeight="1"/>
    <row r="4" spans="1:78" ht="27">
      <c r="A4" s="211" t="s">
        <v>390</v>
      </c>
      <c r="O4" s="40" t="s">
        <v>291</v>
      </c>
      <c r="P4" s="40"/>
      <c r="Q4" s="26"/>
      <c r="R4" s="202" t="s">
        <v>143</v>
      </c>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row>
    <row r="5" spans="1:78" s="1" customFormat="1" ht="14.25" customHeight="1">
      <c r="A5" s="92"/>
      <c r="B5" s="357" t="s">
        <v>212</v>
      </c>
      <c r="C5" s="362" t="s">
        <v>145</v>
      </c>
      <c r="D5" s="362" t="s">
        <v>42</v>
      </c>
      <c r="E5" s="362" t="s">
        <v>146</v>
      </c>
      <c r="F5" s="362" t="s">
        <v>147</v>
      </c>
      <c r="G5" s="362" t="s">
        <v>17</v>
      </c>
      <c r="H5" s="362" t="s">
        <v>247</v>
      </c>
      <c r="I5" s="362" t="s">
        <v>43</v>
      </c>
      <c r="J5" s="362" t="s">
        <v>152</v>
      </c>
      <c r="K5" s="362" t="s">
        <v>148</v>
      </c>
      <c r="L5" s="362" t="s">
        <v>149</v>
      </c>
      <c r="M5" s="362" t="s">
        <v>150</v>
      </c>
      <c r="N5" s="362" t="s">
        <v>151</v>
      </c>
      <c r="O5" s="362" t="s">
        <v>216</v>
      </c>
      <c r="P5" s="317"/>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row>
    <row r="6" spans="1:78" s="1" customFormat="1" ht="14.25" customHeight="1">
      <c r="A6" s="95"/>
      <c r="B6" s="361"/>
      <c r="C6" s="363"/>
      <c r="D6" s="363"/>
      <c r="E6" s="363"/>
      <c r="F6" s="363"/>
      <c r="G6" s="363"/>
      <c r="H6" s="363"/>
      <c r="I6" s="363"/>
      <c r="J6" s="363"/>
      <c r="K6" s="363"/>
      <c r="L6" s="363"/>
      <c r="M6" s="363"/>
      <c r="N6" s="363"/>
      <c r="O6" s="363"/>
      <c r="P6" s="322"/>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s="2" customFormat="1" ht="13.5" customHeight="1">
      <c r="A7" s="96"/>
      <c r="B7" s="358"/>
      <c r="C7" s="364"/>
      <c r="D7" s="364"/>
      <c r="E7" s="364"/>
      <c r="F7" s="364"/>
      <c r="G7" s="364"/>
      <c r="H7" s="364"/>
      <c r="I7" s="364"/>
      <c r="J7" s="364"/>
      <c r="K7" s="364"/>
      <c r="L7" s="364"/>
      <c r="M7" s="364"/>
      <c r="N7" s="364"/>
      <c r="O7" s="364"/>
      <c r="P7" s="323"/>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11" customFormat="1" ht="15.75" customHeight="1">
      <c r="A8" s="100"/>
      <c r="B8" s="101" t="s">
        <v>215</v>
      </c>
      <c r="C8" s="103" t="s">
        <v>18</v>
      </c>
      <c r="D8" s="103">
        <v>3.9382650345928687E-2</v>
      </c>
      <c r="E8" s="103">
        <v>9.845662586482172E-2</v>
      </c>
      <c r="F8" s="103">
        <v>7.823310271420969E-2</v>
      </c>
      <c r="G8" s="103">
        <v>9.7924427887174023E-2</v>
      </c>
      <c r="H8" s="103">
        <v>3.1931878658861094E-2</v>
      </c>
      <c r="I8" s="103">
        <v>6.9717935071846732E-2</v>
      </c>
      <c r="J8" s="103">
        <v>0.27088877062267164</v>
      </c>
      <c r="K8" s="103" t="s">
        <v>18</v>
      </c>
      <c r="L8" s="103">
        <v>6.01383714741884E-2</v>
      </c>
      <c r="M8" s="103">
        <v>0.12346993081426291</v>
      </c>
      <c r="N8" s="103">
        <v>0.12559872272485365</v>
      </c>
      <c r="O8" s="103">
        <v>1</v>
      </c>
      <c r="P8" s="100"/>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row>
    <row r="9" spans="1:78" ht="15.75" customHeight="1">
      <c r="A9" s="203"/>
      <c r="B9" s="101" t="s">
        <v>449</v>
      </c>
      <c r="C9" s="103">
        <v>0</v>
      </c>
      <c r="D9" s="103">
        <v>4.4715447154471545E-2</v>
      </c>
      <c r="E9" s="103">
        <v>2.4390243902439025E-2</v>
      </c>
      <c r="F9" s="103">
        <v>0.1910569105691057</v>
      </c>
      <c r="G9" s="103">
        <v>4.878048780487805E-2</v>
      </c>
      <c r="H9" s="103">
        <v>0.10975609756097561</v>
      </c>
      <c r="I9" s="103">
        <v>4.4715447154471545E-2</v>
      </c>
      <c r="J9" s="103">
        <v>0.17479674796747968</v>
      </c>
      <c r="K9" s="103" t="s">
        <v>18</v>
      </c>
      <c r="L9" s="103">
        <v>2.8455284552845527E-2</v>
      </c>
      <c r="M9" s="103">
        <v>0.17073170731707318</v>
      </c>
      <c r="N9" s="103">
        <v>0.15040650406504066</v>
      </c>
      <c r="O9" s="103">
        <v>1</v>
      </c>
      <c r="P9" s="203"/>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row>
    <row r="10" spans="1:78" ht="15.75" customHeight="1">
      <c r="A10" s="203"/>
      <c r="B10" s="101" t="s">
        <v>229</v>
      </c>
      <c r="C10" s="103">
        <v>0</v>
      </c>
      <c r="D10" s="103">
        <v>0.13333333333333333</v>
      </c>
      <c r="E10" s="103" t="s">
        <v>18</v>
      </c>
      <c r="F10" s="103">
        <v>5.8333333333333334E-2</v>
      </c>
      <c r="G10" s="103">
        <v>0.39166666666666666</v>
      </c>
      <c r="H10" s="103">
        <v>0.05</v>
      </c>
      <c r="I10" s="103">
        <v>0.05</v>
      </c>
      <c r="J10" s="103">
        <v>0.18333333333333332</v>
      </c>
      <c r="K10" s="103" t="s">
        <v>18</v>
      </c>
      <c r="L10" s="103" t="s">
        <v>18</v>
      </c>
      <c r="M10" s="103" t="s">
        <v>18</v>
      </c>
      <c r="N10" s="103">
        <v>4.1666666666666664E-2</v>
      </c>
      <c r="O10" s="103">
        <v>1</v>
      </c>
      <c r="P10" s="203"/>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row>
    <row r="11" spans="1:78" ht="15.75" customHeight="1">
      <c r="A11" s="203"/>
      <c r="B11" s="101" t="s">
        <v>282</v>
      </c>
      <c r="C11" s="103">
        <v>0</v>
      </c>
      <c r="D11" s="103">
        <v>0</v>
      </c>
      <c r="E11" s="103">
        <v>0</v>
      </c>
      <c r="F11" s="103">
        <v>0</v>
      </c>
      <c r="G11" s="103">
        <v>0.875</v>
      </c>
      <c r="H11" s="103">
        <v>0</v>
      </c>
      <c r="I11" s="103">
        <v>0</v>
      </c>
      <c r="J11" s="103" t="s">
        <v>18</v>
      </c>
      <c r="K11" s="103">
        <v>0</v>
      </c>
      <c r="L11" s="103">
        <v>0</v>
      </c>
      <c r="M11" s="103">
        <v>0</v>
      </c>
      <c r="N11" s="103">
        <v>0</v>
      </c>
      <c r="O11" s="103">
        <v>1</v>
      </c>
      <c r="P11" s="203"/>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row>
    <row r="12" spans="1:78" ht="15.75" customHeight="1">
      <c r="A12" s="203"/>
      <c r="B12" s="101" t="s">
        <v>230</v>
      </c>
      <c r="C12" s="103">
        <v>0</v>
      </c>
      <c r="D12" s="103">
        <v>9.5238095238095233E-2</v>
      </c>
      <c r="E12" s="103">
        <v>8.3333333333333329E-2</v>
      </c>
      <c r="F12" s="103" t="s">
        <v>18</v>
      </c>
      <c r="G12" s="103">
        <v>0.27380952380952384</v>
      </c>
      <c r="H12" s="103" t="s">
        <v>18</v>
      </c>
      <c r="I12" s="103">
        <v>7.1428571428571425E-2</v>
      </c>
      <c r="J12" s="103">
        <v>0.19047619047619047</v>
      </c>
      <c r="K12" s="103">
        <v>0</v>
      </c>
      <c r="L12" s="103" t="s">
        <v>18</v>
      </c>
      <c r="M12" s="103">
        <v>8.3333333333333329E-2</v>
      </c>
      <c r="N12" s="103">
        <v>0.10714285714285714</v>
      </c>
      <c r="O12" s="103">
        <v>1</v>
      </c>
      <c r="P12" s="203"/>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ht="15.75" customHeight="1">
      <c r="A13" s="203"/>
      <c r="B13" s="101" t="s">
        <v>518</v>
      </c>
      <c r="C13" s="103" t="s">
        <v>18</v>
      </c>
      <c r="D13" s="103">
        <v>2.7445460942997889E-2</v>
      </c>
      <c r="E13" s="103">
        <v>0.11822660098522167</v>
      </c>
      <c r="F13" s="103">
        <v>6.3335679099225897E-2</v>
      </c>
      <c r="G13" s="103">
        <v>6.6854327938071778E-2</v>
      </c>
      <c r="H13" s="103">
        <v>1.688951442646024E-2</v>
      </c>
      <c r="I13" s="103">
        <v>7.6002814919071071E-2</v>
      </c>
      <c r="J13" s="103">
        <v>0.30049261083743845</v>
      </c>
      <c r="K13" s="103">
        <v>0</v>
      </c>
      <c r="L13" s="103">
        <v>7.1780436312456022E-2</v>
      </c>
      <c r="M13" s="103">
        <v>0.12596762843068263</v>
      </c>
      <c r="N13" s="103">
        <v>0.13019000703729769</v>
      </c>
      <c r="O13" s="103">
        <v>1</v>
      </c>
      <c r="P13" s="203"/>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row>
    <row r="14" spans="1:78" ht="15.75" customHeight="1">
      <c r="A14" s="203"/>
      <c r="B14" s="101" t="s">
        <v>214</v>
      </c>
      <c r="C14" s="103">
        <v>1.6061031921300944E-3</v>
      </c>
      <c r="D14" s="103">
        <v>2.9010238907849831E-2</v>
      </c>
      <c r="E14" s="103">
        <v>8.2112025697651081E-2</v>
      </c>
      <c r="F14" s="103">
        <v>9.5261995583216227E-2</v>
      </c>
      <c r="G14" s="103">
        <v>0.11142340895402529</v>
      </c>
      <c r="H14" s="103">
        <v>3.131901224653684E-2</v>
      </c>
      <c r="I14" s="103">
        <v>8.6829953824533221E-2</v>
      </c>
      <c r="J14" s="103">
        <v>0.2642039751054005</v>
      </c>
      <c r="K14" s="103">
        <v>1.5057217426219635E-3</v>
      </c>
      <c r="L14" s="103">
        <v>6.3842601887171252E-2</v>
      </c>
      <c r="M14" s="103">
        <v>0.11845011041959445</v>
      </c>
      <c r="N14" s="103">
        <v>0.11443485243926922</v>
      </c>
      <c r="O14" s="103">
        <v>1</v>
      </c>
      <c r="P14" s="203"/>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row>
    <row r="15" spans="1:78" ht="15.75" customHeight="1">
      <c r="A15" s="203"/>
      <c r="B15" s="101" t="s">
        <v>460</v>
      </c>
      <c r="C15" s="103">
        <v>0</v>
      </c>
      <c r="D15" s="103">
        <v>1.4807502467917079E-2</v>
      </c>
      <c r="E15" s="103">
        <v>1.7769002961500493E-2</v>
      </c>
      <c r="F15" s="103">
        <v>0.24679170779861798</v>
      </c>
      <c r="G15" s="103">
        <v>4.0473840078973346E-2</v>
      </c>
      <c r="H15" s="103">
        <v>8.6870681145113524E-2</v>
      </c>
      <c r="I15" s="103">
        <v>9.6742349457058244E-2</v>
      </c>
      <c r="J15" s="103">
        <v>0.24679170779861798</v>
      </c>
      <c r="K15" s="103">
        <v>8.8845014807502464E-3</v>
      </c>
      <c r="L15" s="103">
        <v>4.1461006910167818E-2</v>
      </c>
      <c r="M15" s="103">
        <v>9.1806515301085884E-2</v>
      </c>
      <c r="N15" s="103">
        <v>0.10760118460019744</v>
      </c>
      <c r="O15" s="103">
        <v>1</v>
      </c>
      <c r="P15" s="203"/>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row>
    <row r="16" spans="1:78" ht="15.75" customHeight="1">
      <c r="A16" s="203"/>
      <c r="B16" s="101" t="s">
        <v>231</v>
      </c>
      <c r="C16" s="103">
        <v>0</v>
      </c>
      <c r="D16" s="103" t="s">
        <v>18</v>
      </c>
      <c r="E16" s="103">
        <v>3.2894736842105261E-2</v>
      </c>
      <c r="F16" s="103">
        <v>3.2894736842105261E-2</v>
      </c>
      <c r="G16" s="103">
        <v>0.125</v>
      </c>
      <c r="H16" s="103" t="s">
        <v>18</v>
      </c>
      <c r="I16" s="103">
        <v>0.11842105263157894</v>
      </c>
      <c r="J16" s="103">
        <v>0.35526315789473684</v>
      </c>
      <c r="K16" s="103">
        <v>0</v>
      </c>
      <c r="L16" s="103">
        <v>3.9473684210526314E-2</v>
      </c>
      <c r="M16" s="103">
        <v>0.17105263157894737</v>
      </c>
      <c r="N16" s="103">
        <v>9.2105263157894732E-2</v>
      </c>
      <c r="O16" s="103">
        <v>1</v>
      </c>
      <c r="P16" s="203"/>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row>
    <row r="17" spans="1:78" s="4" customFormat="1" ht="15.75" customHeight="1">
      <c r="A17" s="203"/>
      <c r="B17" s="101" t="s">
        <v>232</v>
      </c>
      <c r="C17" s="103">
        <v>0</v>
      </c>
      <c r="D17" s="103">
        <v>4.3010752688172046E-2</v>
      </c>
      <c r="E17" s="103">
        <v>3.9426523297491037E-2</v>
      </c>
      <c r="F17" s="103">
        <v>0.18996415770609318</v>
      </c>
      <c r="G17" s="103">
        <v>0.33691756272401435</v>
      </c>
      <c r="H17" s="103">
        <v>5.7347670250896057E-2</v>
      </c>
      <c r="I17" s="103">
        <v>7.1684587813620068E-2</v>
      </c>
      <c r="J17" s="103">
        <v>0.15770609318996415</v>
      </c>
      <c r="K17" s="103" t="s">
        <v>18</v>
      </c>
      <c r="L17" s="103" t="s">
        <v>18</v>
      </c>
      <c r="M17" s="103">
        <v>2.1505376344086023E-2</v>
      </c>
      <c r="N17" s="103">
        <v>7.1684587813620068E-2</v>
      </c>
      <c r="O17" s="103">
        <v>1</v>
      </c>
      <c r="P17" s="203"/>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ht="15.75" customHeight="1">
      <c r="A18" s="203"/>
      <c r="B18" s="101" t="s">
        <v>233</v>
      </c>
      <c r="C18" s="103">
        <v>0</v>
      </c>
      <c r="D18" s="103">
        <v>0.18</v>
      </c>
      <c r="E18" s="103">
        <v>0.14000000000000001</v>
      </c>
      <c r="F18" s="103">
        <v>0.1</v>
      </c>
      <c r="G18" s="103">
        <v>0.38</v>
      </c>
      <c r="H18" s="103">
        <v>0</v>
      </c>
      <c r="I18" s="103" t="s">
        <v>18</v>
      </c>
      <c r="J18" s="103">
        <v>0.12</v>
      </c>
      <c r="K18" s="103">
        <v>0</v>
      </c>
      <c r="L18" s="103" t="s">
        <v>18</v>
      </c>
      <c r="M18" s="103">
        <v>0</v>
      </c>
      <c r="N18" s="103" t="s">
        <v>18</v>
      </c>
      <c r="O18" s="103">
        <v>1</v>
      </c>
      <c r="P18" s="203"/>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row>
    <row r="19" spans="1:78" ht="15.75" customHeight="1">
      <c r="A19" s="203"/>
      <c r="B19" s="101" t="s">
        <v>234</v>
      </c>
      <c r="C19" s="103" t="s">
        <v>18</v>
      </c>
      <c r="D19" s="103">
        <v>0.10304449648711944</v>
      </c>
      <c r="E19" s="103">
        <v>4.2154566744730677E-2</v>
      </c>
      <c r="F19" s="103">
        <v>4.6838407494145202E-2</v>
      </c>
      <c r="G19" s="103">
        <v>0.27868852459016391</v>
      </c>
      <c r="H19" s="103" t="s">
        <v>18</v>
      </c>
      <c r="I19" s="103">
        <v>0.12412177985948478</v>
      </c>
      <c r="J19" s="103">
        <v>0.3044496487119438</v>
      </c>
      <c r="K19" s="103">
        <v>0</v>
      </c>
      <c r="L19" s="103">
        <v>2.1077283372365339E-2</v>
      </c>
      <c r="M19" s="103">
        <v>2.8103044496487119E-2</v>
      </c>
      <c r="N19" s="103">
        <v>3.9812646370023422E-2</v>
      </c>
      <c r="O19" s="103">
        <v>1</v>
      </c>
      <c r="P19" s="203"/>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row>
    <row r="20" spans="1:78" ht="15.75" customHeight="1">
      <c r="A20" s="203"/>
      <c r="B20" s="101" t="s">
        <v>235</v>
      </c>
      <c r="C20" s="103">
        <v>0</v>
      </c>
      <c r="D20" s="103">
        <v>8.1081081081081086E-2</v>
      </c>
      <c r="E20" s="103">
        <v>4.3243243243243246E-2</v>
      </c>
      <c r="F20" s="103">
        <v>5.4054054054054057E-2</v>
      </c>
      <c r="G20" s="103">
        <v>0.4702702702702703</v>
      </c>
      <c r="H20" s="103" t="s">
        <v>18</v>
      </c>
      <c r="I20" s="103">
        <v>7.0270270270270274E-2</v>
      </c>
      <c r="J20" s="103">
        <v>0.1891891891891892</v>
      </c>
      <c r="K20" s="103" t="s">
        <v>18</v>
      </c>
      <c r="L20" s="103" t="s">
        <v>18</v>
      </c>
      <c r="M20" s="103" t="s">
        <v>18</v>
      </c>
      <c r="N20" s="103">
        <v>3.783783783783784E-2</v>
      </c>
      <c r="O20" s="103">
        <v>1</v>
      </c>
      <c r="P20" s="203"/>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ht="15.75" customHeight="1">
      <c r="A21" s="203"/>
      <c r="B21" s="101" t="s">
        <v>246</v>
      </c>
      <c r="C21" s="103">
        <v>0</v>
      </c>
      <c r="D21" s="103">
        <v>0.10204081632653061</v>
      </c>
      <c r="E21" s="103">
        <v>0</v>
      </c>
      <c r="F21" s="103" t="s">
        <v>18</v>
      </c>
      <c r="G21" s="103">
        <v>0.5714285714285714</v>
      </c>
      <c r="H21" s="103">
        <v>0</v>
      </c>
      <c r="I21" s="103" t="s">
        <v>18</v>
      </c>
      <c r="J21" s="103">
        <v>0.18367346938775511</v>
      </c>
      <c r="K21" s="103">
        <v>0</v>
      </c>
      <c r="L21" s="103" t="s">
        <v>18</v>
      </c>
      <c r="M21" s="103" t="s">
        <v>18</v>
      </c>
      <c r="N21" s="103">
        <v>0</v>
      </c>
      <c r="O21" s="103">
        <v>1</v>
      </c>
      <c r="P21" s="203"/>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row>
    <row r="22" spans="1:78" ht="15.75" customHeight="1">
      <c r="A22" s="203"/>
      <c r="B22" s="101" t="s">
        <v>230</v>
      </c>
      <c r="C22" s="103" t="s">
        <v>18</v>
      </c>
      <c r="D22" s="103">
        <v>5.9080962800875277E-2</v>
      </c>
      <c r="E22" s="103">
        <v>9.4091903719912467E-2</v>
      </c>
      <c r="F22" s="103">
        <v>6.7833698030634576E-2</v>
      </c>
      <c r="G22" s="103">
        <v>0.20350109409190373</v>
      </c>
      <c r="H22" s="103">
        <v>2.4070021881838075E-2</v>
      </c>
      <c r="I22" s="103">
        <v>8.0962800875273522E-2</v>
      </c>
      <c r="J22" s="103">
        <v>0.23413566739606126</v>
      </c>
      <c r="K22" s="103" t="s">
        <v>18</v>
      </c>
      <c r="L22" s="103">
        <v>3.7199124726477024E-2</v>
      </c>
      <c r="M22" s="103">
        <v>0.10284463894967177</v>
      </c>
      <c r="N22" s="103">
        <v>9.1903719912472648E-2</v>
      </c>
      <c r="O22" s="103">
        <v>1</v>
      </c>
      <c r="P22" s="203"/>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row>
    <row r="23" spans="1:78" ht="15.75" customHeight="1">
      <c r="A23" s="203"/>
      <c r="B23" s="101" t="s">
        <v>518</v>
      </c>
      <c r="C23" s="103">
        <v>1.9047619047619048E-3</v>
      </c>
      <c r="D23" s="103">
        <v>2.1496598639455782E-2</v>
      </c>
      <c r="E23" s="103">
        <v>9.6326530612244901E-2</v>
      </c>
      <c r="F23" s="103">
        <v>7.7823129251700679E-2</v>
      </c>
      <c r="G23" s="103">
        <v>8.2993197278911565E-2</v>
      </c>
      <c r="H23" s="103">
        <v>2.5714285714285714E-2</v>
      </c>
      <c r="I23" s="103">
        <v>8.4625850340136061E-2</v>
      </c>
      <c r="J23" s="103">
        <v>0.27170068027210886</v>
      </c>
      <c r="K23" s="103" t="s">
        <v>18</v>
      </c>
      <c r="L23" s="103">
        <v>7.5510204081632656E-2</v>
      </c>
      <c r="M23" s="103">
        <v>0.13496598639455781</v>
      </c>
      <c r="N23" s="103">
        <v>0.12653061224489795</v>
      </c>
      <c r="O23" s="103">
        <v>1</v>
      </c>
      <c r="P23" s="203"/>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row>
    <row r="24" spans="1:78" ht="15.75" customHeight="1">
      <c r="A24" s="203"/>
      <c r="B24" s="101" t="s">
        <v>213</v>
      </c>
      <c r="C24" s="103">
        <v>1.0378510378510378E-2</v>
      </c>
      <c r="D24" s="103">
        <v>4.0496540496540494E-2</v>
      </c>
      <c r="E24" s="103">
        <v>8.8115588115588117E-2</v>
      </c>
      <c r="F24" s="103">
        <v>9.6052096052096053E-2</v>
      </c>
      <c r="G24" s="103">
        <v>0.10378510378510379</v>
      </c>
      <c r="H24" s="103">
        <v>2.0350020350020349E-2</v>
      </c>
      <c r="I24" s="103">
        <v>9.0150590150590154E-2</v>
      </c>
      <c r="J24" s="103">
        <v>0.25498575498575499</v>
      </c>
      <c r="K24" s="103">
        <v>1.221001221001221E-3</v>
      </c>
      <c r="L24" s="103">
        <v>6.5323565323565327E-2</v>
      </c>
      <c r="M24" s="103">
        <v>0.12372812372812372</v>
      </c>
      <c r="N24" s="103">
        <v>0.10541310541310542</v>
      </c>
      <c r="O24" s="103">
        <v>1</v>
      </c>
      <c r="P24" s="203"/>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1:78" ht="15.75" customHeight="1">
      <c r="A25" s="203"/>
      <c r="B25" s="101" t="s">
        <v>476</v>
      </c>
      <c r="C25" s="103">
        <v>0</v>
      </c>
      <c r="D25" s="103" t="s">
        <v>18</v>
      </c>
      <c r="E25" s="103">
        <v>4.9429657794676805E-2</v>
      </c>
      <c r="F25" s="103">
        <v>0.37642585551330798</v>
      </c>
      <c r="G25" s="103">
        <v>3.8022813688212927E-2</v>
      </c>
      <c r="H25" s="103">
        <v>9.125475285171103E-2</v>
      </c>
      <c r="I25" s="103">
        <v>5.7034220532319393E-2</v>
      </c>
      <c r="J25" s="103">
        <v>0.11787072243346007</v>
      </c>
      <c r="K25" s="103" t="s">
        <v>18</v>
      </c>
      <c r="L25" s="103">
        <v>2.6615969581749048E-2</v>
      </c>
      <c r="M25" s="103">
        <v>6.8441064638783272E-2</v>
      </c>
      <c r="N25" s="103">
        <v>0.15209125475285171</v>
      </c>
      <c r="O25" s="103">
        <v>1</v>
      </c>
      <c r="P25" s="203"/>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row>
    <row r="26" spans="1:78" ht="15.75" customHeight="1">
      <c r="A26" s="203"/>
      <c r="B26" s="101" t="s">
        <v>236</v>
      </c>
      <c r="C26" s="103">
        <v>0</v>
      </c>
      <c r="D26" s="103">
        <v>8.6956521739130432E-2</v>
      </c>
      <c r="E26" s="103">
        <v>0.10559006211180125</v>
      </c>
      <c r="F26" s="103">
        <v>9.9378881987577633E-2</v>
      </c>
      <c r="G26" s="103">
        <v>0.37888198757763975</v>
      </c>
      <c r="H26" s="103" t="s">
        <v>18</v>
      </c>
      <c r="I26" s="103">
        <v>3.1055900621118012E-2</v>
      </c>
      <c r="J26" s="103">
        <v>0.19875776397515527</v>
      </c>
      <c r="K26" s="103">
        <v>0</v>
      </c>
      <c r="L26" s="103">
        <v>3.1055900621118012E-2</v>
      </c>
      <c r="M26" s="103" t="s">
        <v>18</v>
      </c>
      <c r="N26" s="103">
        <v>3.7267080745341616E-2</v>
      </c>
      <c r="O26" s="103">
        <v>1</v>
      </c>
      <c r="P26" s="203"/>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ht="15.75" customHeight="1">
      <c r="A27" s="203"/>
      <c r="B27" s="101" t="s">
        <v>237</v>
      </c>
      <c r="C27" s="103" t="s">
        <v>18</v>
      </c>
      <c r="D27" s="103">
        <v>0.19832402234636873</v>
      </c>
      <c r="E27" s="103">
        <v>8.6592178770949726E-2</v>
      </c>
      <c r="F27" s="103">
        <v>4.4692737430167599E-2</v>
      </c>
      <c r="G27" s="103">
        <v>0.36312849162011174</v>
      </c>
      <c r="H27" s="103" t="s">
        <v>18</v>
      </c>
      <c r="I27" s="103">
        <v>4.4692737430167599E-2</v>
      </c>
      <c r="J27" s="103">
        <v>0.18435754189944134</v>
      </c>
      <c r="K27" s="103" t="s">
        <v>18</v>
      </c>
      <c r="L27" s="103">
        <v>1.9553072625698324E-2</v>
      </c>
      <c r="M27" s="103">
        <v>1.9553072625698324E-2</v>
      </c>
      <c r="N27" s="103">
        <v>2.5139664804469275E-2</v>
      </c>
      <c r="O27" s="103">
        <v>1</v>
      </c>
      <c r="P27" s="203"/>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row>
    <row r="28" spans="1:78" ht="15.75" customHeight="1">
      <c r="A28" s="203"/>
      <c r="B28" s="101" t="s">
        <v>238</v>
      </c>
      <c r="C28" s="103">
        <v>0.6271186440677966</v>
      </c>
      <c r="D28" s="103">
        <v>0</v>
      </c>
      <c r="E28" s="103" t="s">
        <v>18</v>
      </c>
      <c r="F28" s="103" t="s">
        <v>18</v>
      </c>
      <c r="G28" s="103">
        <v>0.10169491525423729</v>
      </c>
      <c r="H28" s="103" t="s">
        <v>18</v>
      </c>
      <c r="I28" s="103">
        <v>0</v>
      </c>
      <c r="J28" s="103">
        <v>8.4745762711864403E-2</v>
      </c>
      <c r="K28" s="103">
        <v>0</v>
      </c>
      <c r="L28" s="103" t="s">
        <v>18</v>
      </c>
      <c r="M28" s="103" t="s">
        <v>18</v>
      </c>
      <c r="N28" s="103" t="s">
        <v>18</v>
      </c>
      <c r="O28" s="103">
        <v>1</v>
      </c>
      <c r="P28" s="203"/>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ht="15.75" customHeight="1">
      <c r="A29" s="203"/>
      <c r="B29" s="101" t="s">
        <v>230</v>
      </c>
      <c r="C29" s="103">
        <v>0</v>
      </c>
      <c r="D29" s="103" t="s">
        <v>18</v>
      </c>
      <c r="E29" s="103">
        <v>6.4171122994652413E-2</v>
      </c>
      <c r="F29" s="103">
        <v>6.4171122994652413E-2</v>
      </c>
      <c r="G29" s="103">
        <v>0.11764705882352941</v>
      </c>
      <c r="H29" s="103" t="s">
        <v>18</v>
      </c>
      <c r="I29" s="103">
        <v>8.0213903743315509E-2</v>
      </c>
      <c r="J29" s="103">
        <v>0.26203208556149732</v>
      </c>
      <c r="K29" s="103" t="s">
        <v>18</v>
      </c>
      <c r="L29" s="103">
        <v>4.2780748663101602E-2</v>
      </c>
      <c r="M29" s="103">
        <v>0.22994652406417113</v>
      </c>
      <c r="N29" s="103">
        <v>9.6256684491978606E-2</v>
      </c>
      <c r="O29" s="103">
        <v>1</v>
      </c>
      <c r="P29" s="203"/>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row>
    <row r="30" spans="1:78" ht="15.75" customHeight="1">
      <c r="A30" s="203"/>
      <c r="B30" s="101" t="s">
        <v>518</v>
      </c>
      <c r="C30" s="103">
        <v>3.0880082346886259E-3</v>
      </c>
      <c r="D30" s="103">
        <v>2.7277406073082863E-2</v>
      </c>
      <c r="E30" s="103">
        <v>9.2382913021101395E-2</v>
      </c>
      <c r="F30" s="103">
        <v>8.3890890375707669E-2</v>
      </c>
      <c r="G30" s="103">
        <v>7.2310859495625324E-2</v>
      </c>
      <c r="H30" s="103">
        <v>1.7498713329902212E-2</v>
      </c>
      <c r="I30" s="103">
        <v>0.10087493566649511</v>
      </c>
      <c r="J30" s="103">
        <v>0.27534740092640247</v>
      </c>
      <c r="K30" s="103" t="s">
        <v>18</v>
      </c>
      <c r="L30" s="103">
        <v>7.5141533710756561E-2</v>
      </c>
      <c r="M30" s="103">
        <v>0.13793103448275862</v>
      </c>
      <c r="N30" s="103">
        <v>0.11399897066392177</v>
      </c>
      <c r="O30" s="103">
        <v>1</v>
      </c>
      <c r="P30" s="203"/>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row>
    <row r="31" spans="1:78" ht="15.75" customHeight="1">
      <c r="A31" s="203"/>
      <c r="B31" s="101" t="s">
        <v>281</v>
      </c>
      <c r="C31" s="103">
        <v>0</v>
      </c>
      <c r="D31" s="103">
        <v>2.570480928689884E-2</v>
      </c>
      <c r="E31" s="103">
        <v>7.7943615257048099E-2</v>
      </c>
      <c r="F31" s="103">
        <v>8.8723051409618572E-2</v>
      </c>
      <c r="G31" s="103">
        <v>9.950248756218906E-2</v>
      </c>
      <c r="H31" s="103">
        <v>3.6484245439469321E-2</v>
      </c>
      <c r="I31" s="103">
        <v>0.1011608623548922</v>
      </c>
      <c r="J31" s="103">
        <v>0.25041459369817581</v>
      </c>
      <c r="K31" s="103" t="s">
        <v>18</v>
      </c>
      <c r="L31" s="103">
        <v>6.3018242122719739E-2</v>
      </c>
      <c r="M31" s="103">
        <v>0.12935323383084577</v>
      </c>
      <c r="N31" s="103">
        <v>0.12686567164179105</v>
      </c>
      <c r="O31" s="103">
        <v>1</v>
      </c>
      <c r="P31" s="203"/>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ht="15.75" customHeight="1">
      <c r="A32" s="203"/>
      <c r="B32" s="101" t="s">
        <v>294</v>
      </c>
      <c r="C32" s="103">
        <v>0</v>
      </c>
      <c r="D32" s="103">
        <v>9.3220338983050849E-2</v>
      </c>
      <c r="E32" s="103">
        <v>0.11016949152542373</v>
      </c>
      <c r="F32" s="103">
        <v>0.11016949152542373</v>
      </c>
      <c r="G32" s="103">
        <v>0.3135593220338983</v>
      </c>
      <c r="H32" s="103" t="s">
        <v>18</v>
      </c>
      <c r="I32" s="103">
        <v>4.2372881355932202E-2</v>
      </c>
      <c r="J32" s="103">
        <v>0.21186440677966101</v>
      </c>
      <c r="K32" s="103">
        <v>0</v>
      </c>
      <c r="L32" s="103" t="s">
        <v>18</v>
      </c>
      <c r="M32" s="103" t="s">
        <v>18</v>
      </c>
      <c r="N32" s="103">
        <v>5.9322033898305086E-2</v>
      </c>
      <c r="O32" s="103">
        <v>1</v>
      </c>
      <c r="P32" s="203"/>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row>
    <row r="33" spans="1:78" ht="15.75" customHeight="1">
      <c r="A33" s="203"/>
      <c r="B33" s="101" t="s">
        <v>519</v>
      </c>
      <c r="C33" s="103">
        <v>0</v>
      </c>
      <c r="D33" s="103">
        <v>0</v>
      </c>
      <c r="E33" s="103">
        <v>0</v>
      </c>
      <c r="F33" s="103">
        <v>0</v>
      </c>
      <c r="G33" s="103">
        <v>0</v>
      </c>
      <c r="H33" s="103">
        <v>0</v>
      </c>
      <c r="I33" s="103">
        <v>0</v>
      </c>
      <c r="J33" s="103">
        <v>0</v>
      </c>
      <c r="K33" s="103">
        <v>0</v>
      </c>
      <c r="L33" s="103" t="s">
        <v>18</v>
      </c>
      <c r="M33" s="103">
        <v>0</v>
      </c>
      <c r="N33" s="103">
        <v>0</v>
      </c>
      <c r="O33" s="103">
        <v>1</v>
      </c>
      <c r="P33" s="203"/>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row>
    <row r="34" spans="1:78" ht="15.75" customHeight="1">
      <c r="A34" s="203"/>
      <c r="B34" s="101" t="s">
        <v>161</v>
      </c>
      <c r="C34" s="103">
        <v>0</v>
      </c>
      <c r="D34" s="103">
        <v>0</v>
      </c>
      <c r="E34" s="103">
        <v>0</v>
      </c>
      <c r="F34" s="103">
        <v>0</v>
      </c>
      <c r="G34" s="103" t="s">
        <v>18</v>
      </c>
      <c r="H34" s="103">
        <v>0</v>
      </c>
      <c r="I34" s="103">
        <v>0</v>
      </c>
      <c r="J34" s="103">
        <v>0</v>
      </c>
      <c r="K34" s="103">
        <v>0</v>
      </c>
      <c r="L34" s="103">
        <v>0</v>
      </c>
      <c r="M34" s="103">
        <v>0</v>
      </c>
      <c r="N34" s="103">
        <v>0</v>
      </c>
      <c r="O34" s="103">
        <v>1</v>
      </c>
      <c r="P34" s="203"/>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row>
    <row r="35" spans="1:78" ht="15.75" customHeight="1">
      <c r="A35" s="203"/>
      <c r="B35" s="101" t="s">
        <v>518</v>
      </c>
      <c r="C35" s="103">
        <v>0</v>
      </c>
      <c r="D35" s="103">
        <v>1.8484288354898338E-2</v>
      </c>
      <c r="E35" s="103">
        <v>7.4861367837338266E-2</v>
      </c>
      <c r="F35" s="103">
        <v>8.6876155268022184E-2</v>
      </c>
      <c r="G35" s="103">
        <v>7.3012939001848423E-2</v>
      </c>
      <c r="H35" s="103">
        <v>3.6968576709796676E-2</v>
      </c>
      <c r="I35" s="103">
        <v>0.10813308687615526</v>
      </c>
      <c r="J35" s="103">
        <v>0.25600739371534198</v>
      </c>
      <c r="K35" s="103" t="s">
        <v>18</v>
      </c>
      <c r="L35" s="103">
        <v>6.7467652495378921E-2</v>
      </c>
      <c r="M35" s="103">
        <v>0.14232902033271719</v>
      </c>
      <c r="N35" s="103">
        <v>0.13493530499075784</v>
      </c>
      <c r="O35" s="103">
        <v>1</v>
      </c>
      <c r="P35" s="203"/>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row>
    <row r="36" spans="1:78" ht="15.75" customHeight="1">
      <c r="A36" s="203"/>
      <c r="B36" s="101" t="s">
        <v>221</v>
      </c>
      <c r="C36" s="103">
        <v>5.7926829268292686E-2</v>
      </c>
      <c r="D36" s="103">
        <v>2.7439024390243903E-2</v>
      </c>
      <c r="E36" s="103">
        <v>4.573170731707317E-2</v>
      </c>
      <c r="F36" s="103">
        <v>5.1829268292682924E-2</v>
      </c>
      <c r="G36" s="103">
        <v>3.6585365853658534E-2</v>
      </c>
      <c r="H36" s="103">
        <v>2.4390243902439025E-2</v>
      </c>
      <c r="I36" s="103">
        <v>7.926829268292683E-2</v>
      </c>
      <c r="J36" s="103">
        <v>0.37804878048780488</v>
      </c>
      <c r="K36" s="103">
        <v>0</v>
      </c>
      <c r="L36" s="103">
        <v>6.097560975609756E-2</v>
      </c>
      <c r="M36" s="103">
        <v>8.2317073170731711E-2</v>
      </c>
      <c r="N36" s="103">
        <v>0.15548780487804878</v>
      </c>
      <c r="O36" s="103">
        <v>1</v>
      </c>
      <c r="P36" s="203"/>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ht="15.75" customHeight="1">
      <c r="A37" s="203"/>
      <c r="B37" s="101" t="s">
        <v>520</v>
      </c>
      <c r="C37" s="103">
        <v>0</v>
      </c>
      <c r="D37" s="103">
        <v>0</v>
      </c>
      <c r="E37" s="103">
        <v>0</v>
      </c>
      <c r="F37" s="103">
        <v>0</v>
      </c>
      <c r="G37" s="103" t="s">
        <v>18</v>
      </c>
      <c r="H37" s="103" t="s">
        <v>18</v>
      </c>
      <c r="I37" s="103">
        <v>0</v>
      </c>
      <c r="J37" s="103">
        <v>0</v>
      </c>
      <c r="K37" s="103" t="s">
        <v>18</v>
      </c>
      <c r="L37" s="103">
        <v>0</v>
      </c>
      <c r="M37" s="103">
        <v>0</v>
      </c>
      <c r="N37" s="103" t="s">
        <v>18</v>
      </c>
      <c r="O37" s="103">
        <v>1</v>
      </c>
      <c r="P37" s="203"/>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ht="15.75" customHeight="1">
      <c r="A38" s="203"/>
      <c r="B38" s="101" t="s">
        <v>211</v>
      </c>
      <c r="C38" s="103">
        <v>4.919108001749016E-3</v>
      </c>
      <c r="D38" s="103">
        <v>3.2903366856143416E-2</v>
      </c>
      <c r="E38" s="103">
        <v>8.4444687363358112E-2</v>
      </c>
      <c r="F38" s="103">
        <v>9.2479230432881504E-2</v>
      </c>
      <c r="G38" s="103">
        <v>0.10587013554875382</v>
      </c>
      <c r="H38" s="103">
        <v>2.869479667686926E-2</v>
      </c>
      <c r="I38" s="103">
        <v>8.6740271097507649E-2</v>
      </c>
      <c r="J38" s="103">
        <v>0.2634455618714473</v>
      </c>
      <c r="K38" s="103">
        <v>1.4757324005247048E-3</v>
      </c>
      <c r="L38" s="103">
        <v>6.3729777000437249E-2</v>
      </c>
      <c r="M38" s="103">
        <v>0.12040883253170091</v>
      </c>
      <c r="N38" s="103">
        <v>0.11488850021862702</v>
      </c>
      <c r="O38" s="103">
        <v>1</v>
      </c>
      <c r="P38" s="203"/>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s="12" customFormat="1" ht="6.75" customHeight="1">
      <c r="A39" s="44"/>
      <c r="B39" s="44"/>
      <c r="C39" s="45"/>
      <c r="D39" s="45"/>
      <c r="E39" s="45"/>
      <c r="F39" s="45"/>
      <c r="G39" s="45"/>
      <c r="H39" s="45"/>
      <c r="I39" s="45"/>
      <c r="J39" s="45"/>
      <c r="K39" s="45"/>
      <c r="L39" s="45"/>
      <c r="M39" s="45"/>
      <c r="N39" s="45"/>
      <c r="O39" s="45"/>
      <c r="P39" s="44"/>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row>
    <row r="40" spans="1:78">
      <c r="A40" s="46" t="s">
        <v>330</v>
      </c>
      <c r="B40" s="46"/>
      <c r="C40" s="47"/>
      <c r="D40" s="46"/>
      <c r="E40" s="46"/>
      <c r="F40" s="46"/>
      <c r="G40" s="46"/>
      <c r="H40" s="46"/>
      <c r="I40" s="46"/>
      <c r="J40" s="46"/>
      <c r="K40" s="46"/>
      <c r="L40" s="46"/>
      <c r="M40" s="46"/>
      <c r="N40" s="46"/>
      <c r="O40" s="46"/>
      <c r="P40" s="46"/>
    </row>
    <row r="41" spans="1:78">
      <c r="B41" s="29"/>
      <c r="C41" s="226"/>
      <c r="D41" s="29"/>
      <c r="E41" s="29"/>
      <c r="F41" s="29"/>
      <c r="G41" s="29"/>
      <c r="H41" s="29"/>
      <c r="I41" s="29"/>
    </row>
    <row r="42" spans="1:78">
      <c r="B42" s="29"/>
      <c r="C42" s="226"/>
      <c r="D42" s="29"/>
      <c r="E42" s="29"/>
      <c r="F42" s="29"/>
      <c r="G42" s="29"/>
      <c r="H42" s="29"/>
      <c r="I42" s="29"/>
    </row>
  </sheetData>
  <mergeCells count="14">
    <mergeCell ref="G5:G7"/>
    <mergeCell ref="H5:H7"/>
    <mergeCell ref="I5:I7"/>
    <mergeCell ref="B5:B7"/>
    <mergeCell ref="C5:C7"/>
    <mergeCell ref="D5:D7"/>
    <mergeCell ref="E5:E7"/>
    <mergeCell ref="F5:F7"/>
    <mergeCell ref="O5:O7"/>
    <mergeCell ref="J5:J7"/>
    <mergeCell ref="L5:L7"/>
    <mergeCell ref="M5:M7"/>
    <mergeCell ref="N5:N7"/>
    <mergeCell ref="K5:K7"/>
  </mergeCells>
  <phoneticPr fontId="0" type="noConversion"/>
  <conditionalFormatting sqref="A8:P38">
    <cfRule type="expression" dxfId="20" priority="4" stopIfTrue="1">
      <formula>MID($B8,1,15)="Gemeente totaal"</formula>
    </cfRule>
    <cfRule type="expression" dxfId="19" priority="5" stopIfTrue="1">
      <formula>OR(MID($B8,1,7)="Almere ",$B8="Overig en onbekend")</formula>
    </cfRule>
    <cfRule type="expression" dxfId="18" priority="6" stopIfTrue="1">
      <formula>MOD(ROW(),2)=0</formula>
    </cfRule>
  </conditionalFormatting>
  <hyperlinks>
    <hyperlink ref="R4" location="Inhoud!A1" display="Inhoud!A1"/>
  </hyperlinks>
  <pageMargins left="0.75" right="0.75" top="1" bottom="1" header="0.5" footer="0.5"/>
  <pageSetup paperSize="9" scale="7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tabColor rgb="FF00CCFF"/>
    <pageSetUpPr fitToPage="1"/>
  </sheetPr>
  <dimension ref="A1:BZ43"/>
  <sheetViews>
    <sheetView topLeftCell="A4" zoomScale="82" workbookViewId="0">
      <selection activeCell="A4" sqref="A4"/>
    </sheetView>
  </sheetViews>
  <sheetFormatPr defaultRowHeight="13.5"/>
  <cols>
    <col min="1" max="1" width="1.28515625" style="3" customWidth="1"/>
    <col min="2" max="2" width="26.5703125" style="3" customWidth="1"/>
    <col min="3" max="3" width="7.28515625" style="14" customWidth="1"/>
    <col min="4" max="4" width="7.140625" style="3" customWidth="1"/>
    <col min="5" max="5" width="8" style="3" customWidth="1"/>
    <col min="6" max="6" width="8.28515625" style="3" customWidth="1"/>
    <col min="7" max="7" width="9.28515625" style="3" customWidth="1"/>
    <col min="8" max="8" width="8.28515625" style="3" customWidth="1"/>
    <col min="9" max="9" width="7.140625" style="3" customWidth="1"/>
    <col min="10" max="10" width="8.28515625" style="3" customWidth="1"/>
    <col min="11" max="11" width="9.140625" style="3" customWidth="1"/>
    <col min="12" max="12" width="7.7109375" style="3" customWidth="1"/>
    <col min="13" max="13" width="8.5703125" style="3" customWidth="1"/>
    <col min="14" max="14" width="8.85546875" style="3" customWidth="1"/>
    <col min="15" max="15" width="7.5703125" style="3" customWidth="1"/>
    <col min="16" max="16" width="1.7109375" style="3" customWidth="1"/>
    <col min="17" max="17" width="3.42578125" style="9" customWidth="1"/>
    <col min="18" max="18" width="11.140625" style="9" bestFit="1" customWidth="1"/>
    <col min="19" max="19" width="2.28515625" style="9" customWidth="1"/>
    <col min="20" max="78" width="9.28515625" style="9" hidden="1" customWidth="1"/>
    <col min="79" max="16384" width="9.140625" style="3"/>
  </cols>
  <sheetData>
    <row r="1" spans="1:78" hidden="1"/>
    <row r="2" spans="1:78" hidden="1"/>
    <row r="3" spans="1:78" hidden="1"/>
    <row r="4" spans="1:78" ht="27">
      <c r="A4" s="211" t="s">
        <v>391</v>
      </c>
      <c r="O4" s="42" t="s">
        <v>291</v>
      </c>
      <c r="P4" s="42"/>
      <c r="Q4" s="26"/>
      <c r="R4" s="202" t="s">
        <v>143</v>
      </c>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row>
    <row r="5" spans="1:78" s="1" customFormat="1" ht="14.25" customHeight="1">
      <c r="A5" s="92"/>
      <c r="B5" s="357" t="s">
        <v>212</v>
      </c>
      <c r="C5" s="362" t="s">
        <v>145</v>
      </c>
      <c r="D5" s="362" t="s">
        <v>42</v>
      </c>
      <c r="E5" s="362" t="s">
        <v>146</v>
      </c>
      <c r="F5" s="362" t="s">
        <v>147</v>
      </c>
      <c r="G5" s="362" t="s">
        <v>17</v>
      </c>
      <c r="H5" s="362" t="s">
        <v>247</v>
      </c>
      <c r="I5" s="362" t="s">
        <v>43</v>
      </c>
      <c r="J5" s="362" t="s">
        <v>152</v>
      </c>
      <c r="K5" s="362" t="s">
        <v>148</v>
      </c>
      <c r="L5" s="362" t="s">
        <v>149</v>
      </c>
      <c r="M5" s="362" t="s">
        <v>150</v>
      </c>
      <c r="N5" s="362" t="s">
        <v>151</v>
      </c>
      <c r="O5" s="362" t="s">
        <v>216</v>
      </c>
      <c r="P5" s="292"/>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row>
    <row r="6" spans="1:78" s="1" customFormat="1" ht="14.25" customHeight="1">
      <c r="A6" s="95"/>
      <c r="B6" s="361"/>
      <c r="C6" s="363"/>
      <c r="D6" s="363"/>
      <c r="E6" s="363"/>
      <c r="F6" s="363"/>
      <c r="G6" s="363"/>
      <c r="H6" s="363"/>
      <c r="I6" s="363"/>
      <c r="J6" s="363"/>
      <c r="K6" s="363"/>
      <c r="L6" s="363"/>
      <c r="M6" s="363"/>
      <c r="N6" s="363"/>
      <c r="O6" s="363"/>
      <c r="P6" s="29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s="2" customFormat="1" ht="14.25" customHeight="1">
      <c r="A7" s="96"/>
      <c r="B7" s="358"/>
      <c r="C7" s="364"/>
      <c r="D7" s="364"/>
      <c r="E7" s="364"/>
      <c r="F7" s="364"/>
      <c r="G7" s="364"/>
      <c r="H7" s="364"/>
      <c r="I7" s="364"/>
      <c r="J7" s="364"/>
      <c r="K7" s="364"/>
      <c r="L7" s="364"/>
      <c r="M7" s="364"/>
      <c r="N7" s="364"/>
      <c r="O7" s="364"/>
      <c r="P7" s="293"/>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11" customFormat="1" ht="15.75" customHeight="1">
      <c r="A8" s="100"/>
      <c r="B8" s="101" t="s">
        <v>215</v>
      </c>
      <c r="C8" s="103">
        <v>1.2494143370295175E-3</v>
      </c>
      <c r="D8" s="103">
        <v>3.795096048727159E-2</v>
      </c>
      <c r="E8" s="103">
        <v>3.4983601436826488E-2</v>
      </c>
      <c r="F8" s="103">
        <v>0.13056379821958458</v>
      </c>
      <c r="G8" s="103">
        <v>0.25581758550679368</v>
      </c>
      <c r="H8" s="103">
        <v>4.1230673121974072E-2</v>
      </c>
      <c r="I8" s="103">
        <v>4.2167733874746212E-2</v>
      </c>
      <c r="J8" s="103">
        <v>0.24738403873184445</v>
      </c>
      <c r="K8" s="103">
        <v>4.5291269717320009E-3</v>
      </c>
      <c r="L8" s="103">
        <v>7.1216617210682495E-2</v>
      </c>
      <c r="M8" s="103">
        <v>7.0748086834296425E-2</v>
      </c>
      <c r="N8" s="103">
        <v>6.2158363267218492E-2</v>
      </c>
      <c r="O8" s="103">
        <v>1</v>
      </c>
      <c r="P8" s="10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ht="15.75" customHeight="1">
      <c r="A9" s="100"/>
      <c r="B9" s="101" t="s">
        <v>449</v>
      </c>
      <c r="C9" s="103">
        <v>0</v>
      </c>
      <c r="D9" s="103">
        <v>3.4959349593495934E-2</v>
      </c>
      <c r="E9" s="103">
        <v>4.8780487804878049E-3</v>
      </c>
      <c r="F9" s="103">
        <v>0.27723577235772356</v>
      </c>
      <c r="G9" s="103">
        <v>2.2764227642276424E-2</v>
      </c>
      <c r="H9" s="103">
        <v>0.15203252032520326</v>
      </c>
      <c r="I9" s="103">
        <v>9.7560975609756101E-2</v>
      </c>
      <c r="J9" s="103">
        <v>5.6910569105691054E-2</v>
      </c>
      <c r="K9" s="103">
        <v>2.1951219512195121E-2</v>
      </c>
      <c r="L9" s="103">
        <v>0.14959349593495935</v>
      </c>
      <c r="M9" s="103">
        <v>0.10325203252032521</v>
      </c>
      <c r="N9" s="103">
        <v>7.8861788617886175E-2</v>
      </c>
      <c r="O9" s="103">
        <v>1</v>
      </c>
      <c r="P9" s="100"/>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row>
    <row r="10" spans="1:78" ht="15.75" customHeight="1">
      <c r="A10" s="100"/>
      <c r="B10" s="101" t="s">
        <v>229</v>
      </c>
      <c r="C10" s="103">
        <v>0</v>
      </c>
      <c r="D10" s="103">
        <v>6.6518847006651879E-2</v>
      </c>
      <c r="E10" s="103" t="s">
        <v>18</v>
      </c>
      <c r="F10" s="103">
        <v>3.1042128603104215E-2</v>
      </c>
      <c r="G10" s="103">
        <v>0.33333333333333331</v>
      </c>
      <c r="H10" s="103">
        <v>5.9127864005912786E-3</v>
      </c>
      <c r="I10" s="103">
        <v>8.130081300813009E-3</v>
      </c>
      <c r="J10" s="103">
        <v>0.53067257945306723</v>
      </c>
      <c r="K10" s="103" t="s">
        <v>18</v>
      </c>
      <c r="L10" s="103" t="s">
        <v>18</v>
      </c>
      <c r="M10" s="103">
        <v>1.4042867701404288E-2</v>
      </c>
      <c r="N10" s="103">
        <v>4.434589800443459E-3</v>
      </c>
      <c r="O10" s="103">
        <v>1</v>
      </c>
      <c r="P10" s="100"/>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ht="15.75" customHeight="1">
      <c r="A11" s="100"/>
      <c r="B11" s="101" t="s">
        <v>282</v>
      </c>
      <c r="C11" s="103">
        <v>0</v>
      </c>
      <c r="D11" s="103">
        <v>0</v>
      </c>
      <c r="E11" s="103">
        <v>0</v>
      </c>
      <c r="F11" s="103">
        <v>0</v>
      </c>
      <c r="G11" s="103">
        <v>0.99782608695652175</v>
      </c>
      <c r="H11" s="103">
        <v>0</v>
      </c>
      <c r="I11" s="103">
        <v>0</v>
      </c>
      <c r="J11" s="103" t="s">
        <v>18</v>
      </c>
      <c r="K11" s="103">
        <v>0</v>
      </c>
      <c r="L11" s="103">
        <v>0</v>
      </c>
      <c r="M11" s="103">
        <v>0</v>
      </c>
      <c r="N11" s="103">
        <v>0</v>
      </c>
      <c r="O11" s="103">
        <v>1</v>
      </c>
      <c r="P11" s="100"/>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ht="15.75" customHeight="1">
      <c r="A12" s="100"/>
      <c r="B12" s="101" t="s">
        <v>230</v>
      </c>
      <c r="C12" s="103">
        <v>0</v>
      </c>
      <c r="D12" s="103">
        <v>7.2340425531914887E-2</v>
      </c>
      <c r="E12" s="103">
        <v>3.8297872340425532E-2</v>
      </c>
      <c r="F12" s="103">
        <v>0.26099290780141843</v>
      </c>
      <c r="G12" s="103">
        <v>0.1574468085106383</v>
      </c>
      <c r="H12" s="103">
        <v>1.7021276595744681E-2</v>
      </c>
      <c r="I12" s="103">
        <v>2.4113475177304965E-2</v>
      </c>
      <c r="J12" s="103">
        <v>0.37730496453900708</v>
      </c>
      <c r="K12" s="103">
        <v>0</v>
      </c>
      <c r="L12" s="103" t="s">
        <v>18</v>
      </c>
      <c r="M12" s="103">
        <v>2.6950354609929079E-2</v>
      </c>
      <c r="N12" s="103">
        <v>2.2695035460992909E-2</v>
      </c>
      <c r="O12" s="103">
        <v>1</v>
      </c>
      <c r="P12" s="100"/>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8" ht="15.75" customHeight="1">
      <c r="A13" s="100"/>
      <c r="B13" s="101" t="s">
        <v>518</v>
      </c>
      <c r="C13" s="103">
        <v>3.6446469248291574E-3</v>
      </c>
      <c r="D13" s="103">
        <v>2.6879271070615034E-2</v>
      </c>
      <c r="E13" s="103">
        <v>8.5193621867881555E-2</v>
      </c>
      <c r="F13" s="103">
        <v>0.12255125284738042</v>
      </c>
      <c r="G13" s="103">
        <v>5.9225512528473807E-2</v>
      </c>
      <c r="H13" s="103">
        <v>2.5968109339407745E-2</v>
      </c>
      <c r="I13" s="103">
        <v>5.5580865603644648E-2</v>
      </c>
      <c r="J13" s="103">
        <v>0.24054669703872436</v>
      </c>
      <c r="K13" s="103">
        <v>0</v>
      </c>
      <c r="L13" s="103">
        <v>0.12209567198177676</v>
      </c>
      <c r="M13" s="103">
        <v>0.13120728929384967</v>
      </c>
      <c r="N13" s="103">
        <v>0.12710706150341686</v>
      </c>
      <c r="O13" s="103">
        <v>1</v>
      </c>
      <c r="P13" s="100"/>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1:78" ht="15.75" customHeight="1">
      <c r="A14" s="100"/>
      <c r="B14" s="101" t="s">
        <v>214</v>
      </c>
      <c r="C14" s="103">
        <v>4.4513687959047408E-4</v>
      </c>
      <c r="D14" s="103">
        <v>3.8040655835002594E-2</v>
      </c>
      <c r="E14" s="103">
        <v>3.217968692039469E-2</v>
      </c>
      <c r="F14" s="103">
        <v>0.11217449365679946</v>
      </c>
      <c r="G14" s="103">
        <v>0.12849617924178353</v>
      </c>
      <c r="H14" s="103">
        <v>4.163884561169226E-2</v>
      </c>
      <c r="I14" s="103">
        <v>5.2711625491505307E-2</v>
      </c>
      <c r="J14" s="103">
        <v>0.24536315750426591</v>
      </c>
      <c r="K14" s="103">
        <v>6.6381037168929444E-2</v>
      </c>
      <c r="L14" s="103">
        <v>6.3617479041471914E-2</v>
      </c>
      <c r="M14" s="103">
        <v>0.17302841457081386</v>
      </c>
      <c r="N14" s="103">
        <v>4.5923288077750576E-2</v>
      </c>
      <c r="O14" s="103">
        <v>1</v>
      </c>
      <c r="P14" s="100"/>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ht="15.75" customHeight="1">
      <c r="A15" s="100"/>
      <c r="B15" s="101" t="s">
        <v>460</v>
      </c>
      <c r="C15" s="103">
        <v>0</v>
      </c>
      <c r="D15" s="103">
        <v>3.3268101761252445E-3</v>
      </c>
      <c r="E15" s="103">
        <v>1.4350945857795174E-3</v>
      </c>
      <c r="F15" s="103">
        <v>0.14781474233529027</v>
      </c>
      <c r="G15" s="103">
        <v>1.6699282452707111E-2</v>
      </c>
      <c r="H15" s="103">
        <v>5.7403783431180688E-2</v>
      </c>
      <c r="I15" s="103">
        <v>3.1245923026744945E-2</v>
      </c>
      <c r="J15" s="103">
        <v>0.271102413568167</v>
      </c>
      <c r="K15" s="103">
        <v>0.21167645140247879</v>
      </c>
      <c r="L15" s="103">
        <v>2.9288975864318331E-2</v>
      </c>
      <c r="M15" s="103">
        <v>0.19432485322896281</v>
      </c>
      <c r="N15" s="103">
        <v>3.5681669928245272E-2</v>
      </c>
      <c r="O15" s="103">
        <v>1</v>
      </c>
      <c r="P15" s="100"/>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8" ht="15.75" customHeight="1">
      <c r="A16" s="100"/>
      <c r="B16" s="101" t="s">
        <v>231</v>
      </c>
      <c r="C16" s="103">
        <v>0</v>
      </c>
      <c r="D16" s="103">
        <v>8.4238528042562631E-3</v>
      </c>
      <c r="E16" s="103">
        <v>1.8842828641099534E-2</v>
      </c>
      <c r="F16" s="103">
        <v>4.2340944358235426E-2</v>
      </c>
      <c r="G16" s="103">
        <v>5.2316559521170473E-2</v>
      </c>
      <c r="H16" s="103">
        <v>8.2021724673021507E-3</v>
      </c>
      <c r="I16" s="103">
        <v>5.6528485923298601E-2</v>
      </c>
      <c r="J16" s="103">
        <v>0.17135890046552871</v>
      </c>
      <c r="K16" s="103">
        <v>0</v>
      </c>
      <c r="L16" s="103">
        <v>5.6528485923298601E-2</v>
      </c>
      <c r="M16" s="103">
        <v>0.57082686765683888</v>
      </c>
      <c r="N16" s="103">
        <v>1.4630902238971403E-2</v>
      </c>
      <c r="O16" s="103">
        <v>1</v>
      </c>
      <c r="P16" s="100"/>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s="4" customFormat="1" ht="15.75" customHeight="1">
      <c r="A17" s="100"/>
      <c r="B17" s="101" t="s">
        <v>232</v>
      </c>
      <c r="C17" s="103">
        <v>0</v>
      </c>
      <c r="D17" s="103">
        <v>0.12635939927498704</v>
      </c>
      <c r="E17" s="103">
        <v>1.1393060590367685E-2</v>
      </c>
      <c r="F17" s="103">
        <v>0.11289487312273433</v>
      </c>
      <c r="G17" s="103">
        <v>0.23252200932159503</v>
      </c>
      <c r="H17" s="103">
        <v>4.0393578456758159E-2</v>
      </c>
      <c r="I17" s="103">
        <v>2.0196789228379079E-2</v>
      </c>
      <c r="J17" s="103">
        <v>0.32780942516830658</v>
      </c>
      <c r="K17" s="103">
        <v>9.1144484722941482E-2</v>
      </c>
      <c r="L17" s="103" t="s">
        <v>18</v>
      </c>
      <c r="M17" s="103">
        <v>4.6607975142413261E-3</v>
      </c>
      <c r="N17" s="103">
        <v>3.1589849818746761E-2</v>
      </c>
      <c r="O17" s="103">
        <v>1</v>
      </c>
      <c r="P17" s="100"/>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5.75" customHeight="1">
      <c r="A18" s="100"/>
      <c r="B18" s="101" t="s">
        <v>233</v>
      </c>
      <c r="C18" s="103">
        <v>0</v>
      </c>
      <c r="D18" s="103">
        <v>0.24896265560165975</v>
      </c>
      <c r="E18" s="103">
        <v>9.6818810511756573E-3</v>
      </c>
      <c r="F18" s="103">
        <v>8.9903181189488243E-2</v>
      </c>
      <c r="G18" s="103">
        <v>0.36514522821576761</v>
      </c>
      <c r="H18" s="103">
        <v>0</v>
      </c>
      <c r="I18" s="103">
        <v>0.10235131396957123</v>
      </c>
      <c r="J18" s="103">
        <v>0.18118948824343015</v>
      </c>
      <c r="K18" s="103">
        <v>0</v>
      </c>
      <c r="L18" s="103" t="s">
        <v>18</v>
      </c>
      <c r="M18" s="103">
        <v>0</v>
      </c>
      <c r="N18" s="103" t="s">
        <v>18</v>
      </c>
      <c r="O18" s="103">
        <v>1</v>
      </c>
      <c r="P18" s="100"/>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row>
    <row r="19" spans="1:78" ht="15.75" customHeight="1">
      <c r="A19" s="100"/>
      <c r="B19" s="101" t="s">
        <v>234</v>
      </c>
      <c r="C19" s="103" t="s">
        <v>18</v>
      </c>
      <c r="D19" s="103">
        <v>0.14807930607187111</v>
      </c>
      <c r="E19" s="103">
        <v>6.0873605947955392E-2</v>
      </c>
      <c r="F19" s="103">
        <v>3.2992565055762084E-2</v>
      </c>
      <c r="G19" s="103">
        <v>0.27803593556381662</v>
      </c>
      <c r="H19" s="103">
        <v>3.2527881040892194E-3</v>
      </c>
      <c r="I19" s="103">
        <v>0.12314126394052044</v>
      </c>
      <c r="J19" s="103">
        <v>0.2812887236679058</v>
      </c>
      <c r="K19" s="103">
        <v>0</v>
      </c>
      <c r="L19" s="103">
        <v>7.5898389095415113E-3</v>
      </c>
      <c r="M19" s="103">
        <v>3.7484510532837668E-2</v>
      </c>
      <c r="N19" s="103">
        <v>2.6951672862453532E-2</v>
      </c>
      <c r="O19" s="103">
        <v>1</v>
      </c>
      <c r="P19" s="100"/>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78" ht="15.75" customHeight="1">
      <c r="A20" s="100"/>
      <c r="B20" s="101" t="s">
        <v>235</v>
      </c>
      <c r="C20" s="103">
        <v>0</v>
      </c>
      <c r="D20" s="103">
        <v>4.9718263175339741E-2</v>
      </c>
      <c r="E20" s="103">
        <v>1.3921113689095127E-2</v>
      </c>
      <c r="F20" s="103">
        <v>2.6847862114683461E-2</v>
      </c>
      <c r="G20" s="103">
        <v>0.42823997348359299</v>
      </c>
      <c r="H20" s="103">
        <v>6.6953927742790853E-2</v>
      </c>
      <c r="I20" s="103">
        <v>3.2814053695724231E-2</v>
      </c>
      <c r="J20" s="103">
        <v>0.3685780576731853</v>
      </c>
      <c r="K20" s="103" t="s">
        <v>18</v>
      </c>
      <c r="L20" s="103" t="s">
        <v>18</v>
      </c>
      <c r="M20" s="103">
        <v>2.3201856148491878E-3</v>
      </c>
      <c r="N20" s="103">
        <v>8.9492873715611536E-3</v>
      </c>
      <c r="O20" s="103">
        <v>1</v>
      </c>
      <c r="P20" s="100"/>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row>
    <row r="21" spans="1:78" ht="15.75" customHeight="1">
      <c r="A21" s="100"/>
      <c r="B21" s="101" t="s">
        <v>246</v>
      </c>
      <c r="C21" s="103">
        <v>0</v>
      </c>
      <c r="D21" s="103">
        <v>1.3816925734024179E-2</v>
      </c>
      <c r="E21" s="103">
        <v>0</v>
      </c>
      <c r="F21" s="103">
        <v>8.6355785837651123E-3</v>
      </c>
      <c r="G21" s="103">
        <v>0.82671272308578003</v>
      </c>
      <c r="H21" s="103">
        <v>0</v>
      </c>
      <c r="I21" s="103">
        <v>1.4968336211859529E-2</v>
      </c>
      <c r="J21" s="103">
        <v>0.10592976396085205</v>
      </c>
      <c r="K21" s="103">
        <v>0</v>
      </c>
      <c r="L21" s="103">
        <v>2.8785261945883708E-2</v>
      </c>
      <c r="M21" s="103" t="s">
        <v>18</v>
      </c>
      <c r="N21" s="103">
        <v>0</v>
      </c>
      <c r="O21" s="103">
        <v>1</v>
      </c>
      <c r="P21" s="100"/>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row>
    <row r="22" spans="1:78" ht="15.75" customHeight="1">
      <c r="A22" s="100"/>
      <c r="B22" s="101" t="s">
        <v>230</v>
      </c>
      <c r="C22" s="103" t="s">
        <v>18</v>
      </c>
      <c r="D22" s="103">
        <v>7.3204419889502756E-2</v>
      </c>
      <c r="E22" s="103">
        <v>0.10911602209944751</v>
      </c>
      <c r="F22" s="103">
        <v>4.074585635359116E-2</v>
      </c>
      <c r="G22" s="103">
        <v>0.13674033149171272</v>
      </c>
      <c r="H22" s="103">
        <v>2.3480662983425413E-2</v>
      </c>
      <c r="I22" s="103">
        <v>0.11809392265193371</v>
      </c>
      <c r="J22" s="103">
        <v>0.2520718232044199</v>
      </c>
      <c r="K22" s="103">
        <v>4.3508287292817679E-2</v>
      </c>
      <c r="L22" s="103">
        <v>1.5538674033149171E-2</v>
      </c>
      <c r="M22" s="103">
        <v>0.11982044198895028</v>
      </c>
      <c r="N22" s="103">
        <v>6.733425414364641E-2</v>
      </c>
      <c r="O22" s="103">
        <v>1</v>
      </c>
      <c r="P22" s="100"/>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row>
    <row r="23" spans="1:78" ht="15.75" customHeight="1">
      <c r="A23" s="100"/>
      <c r="B23" s="101" t="s">
        <v>518</v>
      </c>
      <c r="C23" s="103">
        <v>1.2128212532486284E-3</v>
      </c>
      <c r="D23" s="103">
        <v>1.1319665030320532E-2</v>
      </c>
      <c r="E23" s="103">
        <v>4.8974877274039853E-2</v>
      </c>
      <c r="F23" s="103">
        <v>0.16638752526710945</v>
      </c>
      <c r="G23" s="103">
        <v>4.6433727981518916E-2</v>
      </c>
      <c r="H23" s="103">
        <v>5.5385503898354026E-2</v>
      </c>
      <c r="I23" s="103">
        <v>4.2333237077678311E-2</v>
      </c>
      <c r="J23" s="103">
        <v>0.21334103378573491</v>
      </c>
      <c r="K23" s="103">
        <v>1.7903551833670227E-3</v>
      </c>
      <c r="L23" s="103">
        <v>0.14871498700548658</v>
      </c>
      <c r="M23" s="103">
        <v>0.18296274906150736</v>
      </c>
      <c r="N23" s="103">
        <v>8.1143517181634414E-2</v>
      </c>
      <c r="O23" s="103">
        <v>1</v>
      </c>
      <c r="P23" s="100"/>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row>
    <row r="24" spans="1:78" ht="15.75" customHeight="1">
      <c r="A24" s="100"/>
      <c r="B24" s="101" t="s">
        <v>213</v>
      </c>
      <c r="C24" s="103">
        <v>1.4615693242391242E-2</v>
      </c>
      <c r="D24" s="103">
        <v>0.17424199002693874</v>
      </c>
      <c r="E24" s="103">
        <v>5.7373760531896599E-2</v>
      </c>
      <c r="F24" s="103">
        <v>0.1355533902676678</v>
      </c>
      <c r="G24" s="103">
        <v>0.13142660629334557</v>
      </c>
      <c r="H24" s="103">
        <v>3.1409411360119217E-2</v>
      </c>
      <c r="I24" s="103">
        <v>3.8459333982919702E-2</v>
      </c>
      <c r="J24" s="103">
        <v>0.14678741330887832</v>
      </c>
      <c r="K24" s="103">
        <v>2.0519286983435546E-2</v>
      </c>
      <c r="L24" s="103">
        <v>0.10540494067748037</v>
      </c>
      <c r="M24" s="103">
        <v>9.5317246518026019E-2</v>
      </c>
      <c r="N24" s="103">
        <v>4.8890926806900901E-2</v>
      </c>
      <c r="O24" s="103">
        <v>1</v>
      </c>
      <c r="P24" s="100"/>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row>
    <row r="25" spans="1:78" ht="15.75" customHeight="1">
      <c r="A25" s="100"/>
      <c r="B25" s="101" t="s">
        <v>476</v>
      </c>
      <c r="C25" s="103">
        <v>0</v>
      </c>
      <c r="D25" s="103">
        <v>3.2786885245901641E-2</v>
      </c>
      <c r="E25" s="103">
        <v>6.7255149222362337E-3</v>
      </c>
      <c r="F25" s="103">
        <v>0.50147120638923914</v>
      </c>
      <c r="G25" s="103">
        <v>2.3959646910466582E-2</v>
      </c>
      <c r="H25" s="103">
        <v>0.12652374947456915</v>
      </c>
      <c r="I25" s="103">
        <v>1.3871374527112233E-2</v>
      </c>
      <c r="J25" s="103">
        <v>3.1525851197982346E-2</v>
      </c>
      <c r="K25" s="103" t="s">
        <v>18</v>
      </c>
      <c r="L25" s="103">
        <v>0.1710802858343842</v>
      </c>
      <c r="M25" s="103">
        <v>1.5973097940311057E-2</v>
      </c>
      <c r="N25" s="103">
        <v>7.5241698192517859E-2</v>
      </c>
      <c r="O25" s="103">
        <v>1</v>
      </c>
      <c r="P25" s="100"/>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row>
    <row r="26" spans="1:78" ht="15.75" customHeight="1">
      <c r="A26" s="100"/>
      <c r="B26" s="101" t="s">
        <v>236</v>
      </c>
      <c r="C26" s="103">
        <v>0</v>
      </c>
      <c r="D26" s="103">
        <v>0.14198606271777003</v>
      </c>
      <c r="E26" s="103">
        <v>4.0069686411149823E-2</v>
      </c>
      <c r="F26" s="103">
        <v>0.18205574912891986</v>
      </c>
      <c r="G26" s="103">
        <v>0.4094076655052265</v>
      </c>
      <c r="H26" s="103">
        <v>6.0975609756097563E-3</v>
      </c>
      <c r="I26" s="103">
        <v>3.8327526132404179E-2</v>
      </c>
      <c r="J26" s="103">
        <v>9.1463414634146339E-2</v>
      </c>
      <c r="K26" s="103">
        <v>0</v>
      </c>
      <c r="L26" s="103">
        <v>1.5679442508710801E-2</v>
      </c>
      <c r="M26" s="103">
        <v>5.4878048780487805E-2</v>
      </c>
      <c r="N26" s="103">
        <v>2.0034843205574911E-2</v>
      </c>
      <c r="O26" s="103">
        <v>1</v>
      </c>
      <c r="P26" s="100"/>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row>
    <row r="27" spans="1:78" ht="15.75" customHeight="1">
      <c r="A27" s="100"/>
      <c r="B27" s="101" t="s">
        <v>237</v>
      </c>
      <c r="C27" s="103" t="s">
        <v>18</v>
      </c>
      <c r="D27" s="103">
        <v>0.47889087656529516</v>
      </c>
      <c r="E27" s="103">
        <v>8.9266547406082294E-2</v>
      </c>
      <c r="F27" s="103">
        <v>6.7978533094812162E-3</v>
      </c>
      <c r="G27" s="103">
        <v>0.23506261180679786</v>
      </c>
      <c r="H27" s="103" t="s">
        <v>18</v>
      </c>
      <c r="I27" s="103">
        <v>8.0500894454382833E-3</v>
      </c>
      <c r="J27" s="103">
        <v>0.13059033989266547</v>
      </c>
      <c r="K27" s="103">
        <v>4.1144901610017888E-2</v>
      </c>
      <c r="L27" s="103">
        <v>3.935599284436494E-3</v>
      </c>
      <c r="M27" s="103">
        <v>1.7889087656529517E-3</v>
      </c>
      <c r="N27" s="103">
        <v>3.3989266547406081E-3</v>
      </c>
      <c r="O27" s="103">
        <v>1</v>
      </c>
      <c r="P27" s="100"/>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row>
    <row r="28" spans="1:78" ht="15.75" customHeight="1">
      <c r="A28" s="100"/>
      <c r="B28" s="101" t="s">
        <v>238</v>
      </c>
      <c r="C28" s="103">
        <v>0.59113300492610843</v>
      </c>
      <c r="D28" s="103">
        <v>0</v>
      </c>
      <c r="E28" s="103" t="s">
        <v>18</v>
      </c>
      <c r="F28" s="103">
        <v>0.17980295566502463</v>
      </c>
      <c r="G28" s="103">
        <v>2.7093596059113302E-2</v>
      </c>
      <c r="H28" s="103">
        <v>3.9408866995073892E-2</v>
      </c>
      <c r="I28" s="103">
        <v>0</v>
      </c>
      <c r="J28" s="103">
        <v>4.1871921182266007E-2</v>
      </c>
      <c r="K28" s="103">
        <v>0</v>
      </c>
      <c r="L28" s="103" t="s">
        <v>18</v>
      </c>
      <c r="M28" s="103">
        <v>3.9408866995073892E-2</v>
      </c>
      <c r="N28" s="103">
        <v>7.1428571428571425E-2</v>
      </c>
      <c r="O28" s="103">
        <v>1</v>
      </c>
      <c r="P28" s="100"/>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row>
    <row r="29" spans="1:78" ht="15.75" customHeight="1">
      <c r="A29" s="100"/>
      <c r="B29" s="101" t="s">
        <v>230</v>
      </c>
      <c r="C29" s="103">
        <v>0</v>
      </c>
      <c r="D29" s="103">
        <v>5.2301255230125521E-3</v>
      </c>
      <c r="E29" s="103">
        <v>1.7782426778242679E-2</v>
      </c>
      <c r="F29" s="103">
        <v>3.8702928870292884E-2</v>
      </c>
      <c r="G29" s="103">
        <v>0.10355648535564854</v>
      </c>
      <c r="H29" s="103" t="s">
        <v>18</v>
      </c>
      <c r="I29" s="103">
        <v>9.832635983263599E-2</v>
      </c>
      <c r="J29" s="103">
        <v>0.23640167364016737</v>
      </c>
      <c r="K29" s="103">
        <v>0.1307531380753138</v>
      </c>
      <c r="L29" s="103">
        <v>5.9623430962343099E-2</v>
      </c>
      <c r="M29" s="103">
        <v>0.20920502092050208</v>
      </c>
      <c r="N29" s="103">
        <v>9.7280334728033477E-2</v>
      </c>
      <c r="O29" s="103">
        <v>1</v>
      </c>
      <c r="P29" s="100"/>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row>
    <row r="30" spans="1:78" ht="15.75" customHeight="1">
      <c r="A30" s="100"/>
      <c r="B30" s="101" t="s">
        <v>518</v>
      </c>
      <c r="C30" s="103">
        <v>1.8656716417910447E-3</v>
      </c>
      <c r="D30" s="103">
        <v>1.6791044776119403E-2</v>
      </c>
      <c r="E30" s="103">
        <v>6.041905855338691E-2</v>
      </c>
      <c r="F30" s="103">
        <v>0.11696326061997704</v>
      </c>
      <c r="G30" s="103">
        <v>4.9081515499425944E-2</v>
      </c>
      <c r="H30" s="103">
        <v>3.1142365097588977E-2</v>
      </c>
      <c r="I30" s="103">
        <v>6.5298507462686561E-2</v>
      </c>
      <c r="J30" s="103">
        <v>0.20206659012629161</v>
      </c>
      <c r="K30" s="103" t="s">
        <v>18</v>
      </c>
      <c r="L30" s="103">
        <v>0.19130309988518943</v>
      </c>
      <c r="M30" s="103">
        <v>0.19173363949483352</v>
      </c>
      <c r="N30" s="103">
        <v>7.3191733639494827E-2</v>
      </c>
      <c r="O30" s="103">
        <v>1</v>
      </c>
      <c r="P30" s="100"/>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row>
    <row r="31" spans="1:78" ht="15.75" customHeight="1">
      <c r="A31" s="100"/>
      <c r="B31" s="101" t="s">
        <v>281</v>
      </c>
      <c r="C31" s="103">
        <v>0</v>
      </c>
      <c r="D31" s="103">
        <v>2.7424942263279444E-2</v>
      </c>
      <c r="E31" s="103">
        <v>5.9180138568129328E-2</v>
      </c>
      <c r="F31" s="103">
        <v>8.1408775981524253E-2</v>
      </c>
      <c r="G31" s="103">
        <v>0.1812933025404157</v>
      </c>
      <c r="H31" s="103">
        <v>4.5034642032332567E-2</v>
      </c>
      <c r="I31" s="103">
        <v>4.9076212471131642E-2</v>
      </c>
      <c r="J31" s="103">
        <v>0.16252886836027713</v>
      </c>
      <c r="K31" s="103" t="s">
        <v>18</v>
      </c>
      <c r="L31" s="103">
        <v>0.1798498845265589</v>
      </c>
      <c r="M31" s="103">
        <v>0.15300230946882218</v>
      </c>
      <c r="N31" s="103">
        <v>6.0912240184757507E-2</v>
      </c>
      <c r="O31" s="103">
        <v>1</v>
      </c>
      <c r="P31" s="100"/>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row>
    <row r="32" spans="1:78" ht="15.75" customHeight="1">
      <c r="A32" s="100"/>
      <c r="B32" s="101" t="s">
        <v>294</v>
      </c>
      <c r="C32" s="103">
        <v>0</v>
      </c>
      <c r="D32" s="103">
        <v>7.8624078624078622E-2</v>
      </c>
      <c r="E32" s="103">
        <v>0.13759213759213759</v>
      </c>
      <c r="F32" s="103">
        <v>4.1769041769041768E-2</v>
      </c>
      <c r="G32" s="103">
        <v>0.39926289926289926</v>
      </c>
      <c r="H32" s="103">
        <v>1.4742014742014743E-2</v>
      </c>
      <c r="I32" s="103">
        <v>5.5282555282555282E-2</v>
      </c>
      <c r="J32" s="103">
        <v>0.25061425061425063</v>
      </c>
      <c r="K32" s="103">
        <v>0</v>
      </c>
      <c r="L32" s="103" t="s">
        <v>18</v>
      </c>
      <c r="M32" s="103" t="s">
        <v>18</v>
      </c>
      <c r="N32" s="103">
        <v>1.7199017199017199E-2</v>
      </c>
      <c r="O32" s="103">
        <v>1</v>
      </c>
      <c r="P32" s="100"/>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row>
    <row r="33" spans="1:78" ht="15.75" customHeight="1">
      <c r="A33" s="100"/>
      <c r="B33" s="101" t="s">
        <v>519</v>
      </c>
      <c r="C33" s="103">
        <v>0</v>
      </c>
      <c r="D33" s="103">
        <v>0</v>
      </c>
      <c r="E33" s="103">
        <v>0</v>
      </c>
      <c r="F33" s="103">
        <v>0</v>
      </c>
      <c r="G33" s="103">
        <v>0</v>
      </c>
      <c r="H33" s="103">
        <v>0</v>
      </c>
      <c r="I33" s="103">
        <v>0</v>
      </c>
      <c r="J33" s="103">
        <v>0</v>
      </c>
      <c r="K33" s="103">
        <v>0</v>
      </c>
      <c r="L33" s="103">
        <v>1</v>
      </c>
      <c r="M33" s="103">
        <v>0</v>
      </c>
      <c r="N33" s="103">
        <v>0</v>
      </c>
      <c r="O33" s="103">
        <v>1</v>
      </c>
      <c r="P33" s="100"/>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row>
    <row r="34" spans="1:78" ht="15.75" customHeight="1">
      <c r="A34" s="100"/>
      <c r="B34" s="101" t="s">
        <v>161</v>
      </c>
      <c r="C34" s="103">
        <v>0</v>
      </c>
      <c r="D34" s="103">
        <v>0</v>
      </c>
      <c r="E34" s="103">
        <v>0</v>
      </c>
      <c r="F34" s="103">
        <v>0</v>
      </c>
      <c r="G34" s="103">
        <v>1</v>
      </c>
      <c r="H34" s="103">
        <v>0</v>
      </c>
      <c r="I34" s="103">
        <v>0</v>
      </c>
      <c r="J34" s="103">
        <v>0</v>
      </c>
      <c r="K34" s="103">
        <v>0</v>
      </c>
      <c r="L34" s="103">
        <v>0</v>
      </c>
      <c r="M34" s="103">
        <v>0</v>
      </c>
      <c r="N34" s="103">
        <v>0</v>
      </c>
      <c r="O34" s="103">
        <v>1</v>
      </c>
      <c r="P34" s="100"/>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row>
    <row r="35" spans="1:78" ht="15.75" customHeight="1">
      <c r="A35" s="100"/>
      <c r="B35" s="101" t="s">
        <v>518</v>
      </c>
      <c r="C35" s="103">
        <v>0</v>
      </c>
      <c r="D35" s="103">
        <v>1.3437364542696142E-2</v>
      </c>
      <c r="E35" s="103">
        <v>4.0312093628088429E-2</v>
      </c>
      <c r="F35" s="103">
        <v>0.10749891634156913</v>
      </c>
      <c r="G35" s="103">
        <v>5.2882531426094496E-2</v>
      </c>
      <c r="H35" s="103">
        <v>6.2418725617685307E-2</v>
      </c>
      <c r="I35" s="103">
        <v>5.4182921543129606E-2</v>
      </c>
      <c r="J35" s="103">
        <v>0.15561335067186824</v>
      </c>
      <c r="K35" s="103" t="s">
        <v>18</v>
      </c>
      <c r="L35" s="103">
        <v>0.19939315127871696</v>
      </c>
      <c r="M35" s="103">
        <v>0.22843519722583441</v>
      </c>
      <c r="N35" s="103">
        <v>8.5392284351972256E-2</v>
      </c>
      <c r="O35" s="103">
        <v>1</v>
      </c>
      <c r="P35" s="100"/>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row>
    <row r="36" spans="1:78" ht="15.75" customHeight="1">
      <c r="A36" s="100"/>
      <c r="B36" s="101" t="s">
        <v>221</v>
      </c>
      <c r="C36" s="103">
        <v>6.5116279069767441E-2</v>
      </c>
      <c r="D36" s="103">
        <v>1.3953488372093023E-2</v>
      </c>
      <c r="E36" s="103">
        <v>2.9457364341085271E-2</v>
      </c>
      <c r="F36" s="103">
        <v>3.565891472868217E-2</v>
      </c>
      <c r="G36" s="103">
        <v>2.0155038759689922E-2</v>
      </c>
      <c r="H36" s="103">
        <v>3.565891472868217E-2</v>
      </c>
      <c r="I36" s="103">
        <v>4.9612403100775193E-2</v>
      </c>
      <c r="J36" s="103">
        <v>0.43100775193798452</v>
      </c>
      <c r="K36" s="103">
        <v>0</v>
      </c>
      <c r="L36" s="103">
        <v>8.2170542635658914E-2</v>
      </c>
      <c r="M36" s="103">
        <v>5.1162790697674418E-2</v>
      </c>
      <c r="N36" s="103">
        <v>0.18604651162790697</v>
      </c>
      <c r="O36" s="103">
        <v>1</v>
      </c>
      <c r="P36" s="100"/>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row>
    <row r="37" spans="1:78" ht="15.75" customHeight="1">
      <c r="A37" s="100"/>
      <c r="B37" s="101" t="s">
        <v>520</v>
      </c>
      <c r="C37" s="103">
        <v>0</v>
      </c>
      <c r="D37" s="103">
        <v>0</v>
      </c>
      <c r="E37" s="103">
        <v>0</v>
      </c>
      <c r="F37" s="103">
        <v>0</v>
      </c>
      <c r="G37" s="103" t="s">
        <v>18</v>
      </c>
      <c r="H37" s="103">
        <v>0.73333333333333328</v>
      </c>
      <c r="I37" s="103">
        <v>0</v>
      </c>
      <c r="J37" s="103">
        <v>0</v>
      </c>
      <c r="K37" s="103" t="s">
        <v>18</v>
      </c>
      <c r="L37" s="103">
        <v>0</v>
      </c>
      <c r="M37" s="103">
        <v>0</v>
      </c>
      <c r="N37" s="103">
        <v>0.2</v>
      </c>
      <c r="O37" s="103">
        <v>1</v>
      </c>
      <c r="P37" s="100"/>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row>
    <row r="38" spans="1:78" ht="15.75" customHeight="1">
      <c r="A38" s="100"/>
      <c r="B38" s="101" t="s">
        <v>211</v>
      </c>
      <c r="C38" s="103">
        <v>4.0168487882302666E-3</v>
      </c>
      <c r="D38" s="103">
        <v>6.63939930407179E-2</v>
      </c>
      <c r="E38" s="103">
        <v>3.8874305597948841E-2</v>
      </c>
      <c r="F38" s="103">
        <v>0.11664733532751358</v>
      </c>
      <c r="G38" s="103">
        <v>0.14041877785238996</v>
      </c>
      <c r="H38" s="103">
        <v>3.9777791343629812E-2</v>
      </c>
      <c r="I38" s="103">
        <v>4.8653928331603688E-2</v>
      </c>
      <c r="J38" s="103">
        <v>0.22239179537268788</v>
      </c>
      <c r="K38" s="103">
        <v>4.8446370795433735E-2</v>
      </c>
      <c r="L38" s="103">
        <v>7.8151517001404061E-2</v>
      </c>
      <c r="M38" s="103">
        <v>0.14660887613698798</v>
      </c>
      <c r="N38" s="103">
        <v>4.9618460411452292E-2</v>
      </c>
      <c r="O38" s="103">
        <v>1</v>
      </c>
      <c r="P38" s="100"/>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78" s="12" customFormat="1" ht="6.75" customHeight="1">
      <c r="A39" s="44"/>
      <c r="B39" s="44"/>
      <c r="C39" s="45"/>
      <c r="D39" s="45"/>
      <c r="E39" s="45"/>
      <c r="F39" s="45"/>
      <c r="G39" s="45"/>
      <c r="H39" s="45"/>
      <c r="I39" s="45"/>
      <c r="J39" s="45"/>
      <c r="K39" s="45"/>
      <c r="L39" s="45"/>
      <c r="M39" s="45"/>
      <c r="N39" s="45"/>
      <c r="O39" s="45"/>
      <c r="P39" s="44"/>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row>
    <row r="40" spans="1:78">
      <c r="A40" s="46" t="s">
        <v>279</v>
      </c>
      <c r="B40" s="46"/>
      <c r="C40" s="47"/>
      <c r="D40" s="46"/>
      <c r="E40" s="46"/>
      <c r="F40" s="46"/>
      <c r="G40" s="46"/>
      <c r="H40" s="46"/>
      <c r="I40" s="46"/>
      <c r="J40" s="46"/>
      <c r="K40" s="46"/>
      <c r="L40" s="46"/>
      <c r="M40" s="46"/>
      <c r="N40" s="46"/>
      <c r="O40" s="46"/>
      <c r="P40" s="46"/>
    </row>
    <row r="41" spans="1:78">
      <c r="A41" s="324" t="s">
        <v>331</v>
      </c>
      <c r="B41" s="339"/>
      <c r="C41" s="339"/>
      <c r="D41" s="339"/>
      <c r="E41" s="339"/>
      <c r="F41" s="339"/>
      <c r="G41" s="339"/>
      <c r="H41" s="339"/>
      <c r="I41" s="339"/>
      <c r="J41" s="339"/>
      <c r="K41" s="339"/>
      <c r="L41" s="339"/>
      <c r="M41" s="339"/>
      <c r="N41" s="339"/>
      <c r="O41" s="339"/>
      <c r="P41" s="339"/>
      <c r="S41" s="283" t="s">
        <v>18</v>
      </c>
    </row>
    <row r="42" spans="1:78">
      <c r="A42" s="29"/>
      <c r="B42" s="29"/>
      <c r="C42" s="226"/>
      <c r="D42" s="29"/>
      <c r="E42" s="29"/>
      <c r="F42" s="29"/>
      <c r="G42" s="29"/>
      <c r="H42" s="29"/>
      <c r="I42" s="29"/>
      <c r="J42" s="29"/>
      <c r="K42" s="29"/>
      <c r="L42" s="29"/>
      <c r="M42" s="29"/>
      <c r="N42" s="29"/>
      <c r="O42" s="29"/>
      <c r="P42" s="29"/>
      <c r="Q42" s="49"/>
    </row>
    <row r="43" spans="1:78">
      <c r="A43" s="29"/>
      <c r="B43" s="29"/>
      <c r="C43" s="226"/>
      <c r="D43" s="29"/>
      <c r="E43" s="29"/>
      <c r="F43" s="29"/>
      <c r="G43" s="29"/>
      <c r="H43" s="29"/>
      <c r="I43" s="29"/>
      <c r="J43" s="29"/>
      <c r="K43" s="29"/>
      <c r="L43" s="29"/>
      <c r="M43" s="29"/>
      <c r="N43" s="29"/>
      <c r="O43" s="29"/>
      <c r="P43" s="29"/>
      <c r="Q43" s="49"/>
    </row>
  </sheetData>
  <mergeCells count="15">
    <mergeCell ref="A41:P41"/>
    <mergeCell ref="K5:K7"/>
    <mergeCell ref="B5:B7"/>
    <mergeCell ref="C5:C7"/>
    <mergeCell ref="D5:D7"/>
    <mergeCell ref="E5:E7"/>
    <mergeCell ref="F5:F7"/>
    <mergeCell ref="G5:G7"/>
    <mergeCell ref="H5:H7"/>
    <mergeCell ref="N5:N7"/>
    <mergeCell ref="O5:O7"/>
    <mergeCell ref="I5:I7"/>
    <mergeCell ref="J5:J7"/>
    <mergeCell ref="L5:L7"/>
    <mergeCell ref="M5:M7"/>
  </mergeCells>
  <phoneticPr fontId="0" type="noConversion"/>
  <conditionalFormatting sqref="A8:P38">
    <cfRule type="expression" dxfId="17" priority="4" stopIfTrue="1">
      <formula>MID($B8,1,15)="Gemeente totaal"</formula>
    </cfRule>
    <cfRule type="expression" dxfId="16" priority="5" stopIfTrue="1">
      <formula>OR(MID($B8,1,7)="Almere ",$B8="Overig en onbekend")</formula>
    </cfRule>
    <cfRule type="expression" dxfId="15" priority="6" stopIfTrue="1">
      <formula>MOD(ROW(),2)=0</formula>
    </cfRule>
  </conditionalFormatting>
  <hyperlinks>
    <hyperlink ref="R4" location="Inhoud!A1" display="Inhoud!A1"/>
  </hyperlinks>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FFFF00"/>
  </sheetPr>
  <dimension ref="A1:BZ35"/>
  <sheetViews>
    <sheetView topLeftCell="A6" zoomScale="82" workbookViewId="0">
      <selection activeCell="A6" sqref="A6"/>
    </sheetView>
  </sheetViews>
  <sheetFormatPr defaultRowHeight="13.5"/>
  <cols>
    <col min="1" max="1" width="2.140625" style="3" customWidth="1"/>
    <col min="2" max="2" width="43" style="3" customWidth="1"/>
    <col min="3" max="3" width="9.7109375" style="3" customWidth="1"/>
    <col min="4" max="4" width="2.5703125" style="3" customWidth="1"/>
    <col min="5" max="5" width="7.85546875" style="3" customWidth="1"/>
    <col min="6" max="6" width="2.5703125" style="3" customWidth="1"/>
    <col min="7" max="7" width="7.85546875" style="3" customWidth="1"/>
    <col min="8" max="12" width="9.7109375" style="3" customWidth="1"/>
    <col min="13" max="13" width="1.28515625" style="3" customWidth="1"/>
    <col min="14" max="14" width="2.42578125" style="9" customWidth="1"/>
    <col min="15" max="15" width="10.5703125" style="3" customWidth="1"/>
    <col min="16" max="16" width="2.28515625" style="3" customWidth="1"/>
    <col min="17" max="78" width="9.140625" style="3" hidden="1" customWidth="1"/>
    <col min="79" max="16384" width="9.140625" style="3"/>
  </cols>
  <sheetData>
    <row r="1" spans="1:15" hidden="1"/>
    <row r="2" spans="1:15" hidden="1"/>
    <row r="3" spans="1:15" hidden="1"/>
    <row r="4" spans="1:15" hidden="1"/>
    <row r="5" spans="1:15" hidden="1"/>
    <row r="6" spans="1:15" s="26" customFormat="1" ht="40.5">
      <c r="A6" s="211" t="s">
        <v>439</v>
      </c>
      <c r="I6" s="57"/>
      <c r="J6" s="57"/>
      <c r="K6" s="57"/>
      <c r="L6" s="58" t="s">
        <v>304</v>
      </c>
      <c r="M6" s="58"/>
      <c r="O6" s="202" t="s">
        <v>143</v>
      </c>
    </row>
    <row r="7" spans="1:15" s="1" customFormat="1" ht="18.75" customHeight="1">
      <c r="A7" s="72"/>
      <c r="B7" s="72"/>
      <c r="C7" s="240" t="s">
        <v>352</v>
      </c>
      <c r="D7" s="240"/>
      <c r="E7" s="240" t="s">
        <v>353</v>
      </c>
      <c r="F7" s="240"/>
      <c r="G7" s="240" t="s">
        <v>354</v>
      </c>
      <c r="H7" s="241">
        <v>2005</v>
      </c>
      <c r="I7" s="241">
        <v>2010</v>
      </c>
      <c r="J7" s="241">
        <v>2013</v>
      </c>
      <c r="K7" s="241">
        <v>2014</v>
      </c>
      <c r="L7" s="241">
        <v>2015</v>
      </c>
      <c r="M7" s="73"/>
      <c r="N7" s="6"/>
    </row>
    <row r="8" spans="1:15" s="12" customFormat="1" ht="15" customHeight="1">
      <c r="A8" s="76"/>
      <c r="B8" s="77" t="s">
        <v>351</v>
      </c>
      <c r="C8" s="78">
        <v>50000</v>
      </c>
      <c r="D8" s="78"/>
      <c r="E8" s="78">
        <v>72400</v>
      </c>
      <c r="F8" s="78"/>
      <c r="G8" s="78">
        <v>100000</v>
      </c>
      <c r="H8" s="78">
        <v>124000</v>
      </c>
      <c r="I8" s="78">
        <v>141439</v>
      </c>
      <c r="J8" s="78">
        <v>148136</v>
      </c>
      <c r="K8" s="78">
        <v>149428</v>
      </c>
      <c r="L8" s="78">
        <v>150608</v>
      </c>
      <c r="M8" s="78"/>
      <c r="N8" s="56"/>
      <c r="O8" s="60"/>
    </row>
    <row r="9" spans="1:15" s="12" customFormat="1" ht="15" customHeight="1">
      <c r="A9" s="76"/>
      <c r="B9" s="77" t="s">
        <v>342</v>
      </c>
      <c r="C9" s="78">
        <v>30500</v>
      </c>
      <c r="D9" s="78"/>
      <c r="E9" s="78">
        <v>48900</v>
      </c>
      <c r="F9" s="78"/>
      <c r="G9" s="78">
        <v>72000</v>
      </c>
      <c r="H9" s="78">
        <v>89100</v>
      </c>
      <c r="I9" s="78">
        <v>104806</v>
      </c>
      <c r="J9" s="78">
        <v>109176</v>
      </c>
      <c r="K9" s="78">
        <v>108784</v>
      </c>
      <c r="L9" s="78">
        <v>108739</v>
      </c>
      <c r="M9" s="78"/>
      <c r="N9" s="56"/>
      <c r="O9" s="60"/>
    </row>
    <row r="10" spans="1:15" s="21" customFormat="1" ht="15" customHeight="1">
      <c r="A10" s="74"/>
      <c r="B10" s="80" t="s">
        <v>272</v>
      </c>
      <c r="C10" s="81"/>
      <c r="D10" s="81"/>
      <c r="E10" s="81"/>
      <c r="F10" s="81"/>
      <c r="G10" s="81"/>
      <c r="H10" s="75"/>
      <c r="I10" s="75"/>
      <c r="J10" s="75"/>
      <c r="K10" s="75"/>
      <c r="L10" s="75"/>
      <c r="M10" s="75"/>
      <c r="N10" s="50"/>
      <c r="O10" s="63"/>
    </row>
    <row r="11" spans="1:15" s="21" customFormat="1" ht="15" customHeight="1">
      <c r="A11" s="74"/>
      <c r="B11" s="80" t="s">
        <v>305</v>
      </c>
      <c r="C11" s="81">
        <v>28000</v>
      </c>
      <c r="D11" s="81"/>
      <c r="E11" s="81">
        <v>45300</v>
      </c>
      <c r="F11" s="81"/>
      <c r="G11" s="81">
        <v>69000</v>
      </c>
      <c r="H11" s="81">
        <v>81700</v>
      </c>
      <c r="I11" s="81">
        <v>97994</v>
      </c>
      <c r="J11" s="81">
        <v>98149</v>
      </c>
      <c r="K11" s="81">
        <v>97253</v>
      </c>
      <c r="L11" s="81">
        <v>99387</v>
      </c>
      <c r="M11" s="81"/>
      <c r="N11" s="13"/>
    </row>
    <row r="12" spans="1:15" ht="15" customHeight="1">
      <c r="A12" s="82"/>
      <c r="B12" s="80" t="s">
        <v>306</v>
      </c>
      <c r="C12" s="81">
        <v>2500</v>
      </c>
      <c r="D12" s="81"/>
      <c r="E12" s="81">
        <v>3600</v>
      </c>
      <c r="F12" s="81"/>
      <c r="G12" s="81">
        <v>3000</v>
      </c>
      <c r="H12" s="81">
        <v>7400</v>
      </c>
      <c r="I12" s="81">
        <v>6812</v>
      </c>
      <c r="J12" s="81">
        <v>11027</v>
      </c>
      <c r="K12" s="81">
        <v>11531</v>
      </c>
      <c r="L12" s="81">
        <v>9352</v>
      </c>
      <c r="M12" s="81"/>
      <c r="N12" s="8"/>
    </row>
    <row r="13" spans="1:15" s="62" customFormat="1" ht="15" customHeight="1">
      <c r="A13" s="83"/>
      <c r="B13" s="80" t="s">
        <v>307</v>
      </c>
      <c r="C13" s="54">
        <v>10000</v>
      </c>
      <c r="D13" s="54"/>
      <c r="E13" s="54">
        <v>15500</v>
      </c>
      <c r="F13" s="54"/>
      <c r="G13" s="84">
        <v>25300</v>
      </c>
      <c r="H13" s="54">
        <v>43100</v>
      </c>
      <c r="I13" s="54">
        <v>53300</v>
      </c>
      <c r="J13" s="54" t="s">
        <v>308</v>
      </c>
      <c r="K13" s="54">
        <v>51600</v>
      </c>
      <c r="L13" s="54" t="s">
        <v>308</v>
      </c>
      <c r="M13" s="54"/>
      <c r="N13" s="61"/>
    </row>
    <row r="14" spans="1:15" ht="15" customHeight="1">
      <c r="A14" s="82"/>
      <c r="B14" s="80" t="s">
        <v>309</v>
      </c>
      <c r="C14" s="85"/>
      <c r="D14" s="85"/>
      <c r="E14" s="85"/>
      <c r="F14" s="85"/>
      <c r="G14" s="85"/>
      <c r="H14" s="85"/>
      <c r="I14" s="85"/>
      <c r="J14" s="54"/>
      <c r="K14" s="54"/>
      <c r="L14" s="54"/>
      <c r="M14" s="85"/>
      <c r="N14" s="8"/>
    </row>
    <row r="15" spans="1:15" ht="15" customHeight="1">
      <c r="A15" s="82"/>
      <c r="B15" s="80" t="s">
        <v>310</v>
      </c>
      <c r="C15" s="85">
        <v>1000</v>
      </c>
      <c r="D15" s="85"/>
      <c r="E15" s="85">
        <v>350</v>
      </c>
      <c r="F15" s="85"/>
      <c r="G15" s="85">
        <v>2600</v>
      </c>
      <c r="H15" s="85" t="s">
        <v>308</v>
      </c>
      <c r="I15" s="54" t="s">
        <v>308</v>
      </c>
      <c r="J15" s="54" t="s">
        <v>308</v>
      </c>
      <c r="K15" s="54" t="s">
        <v>308</v>
      </c>
      <c r="L15" s="54" t="s">
        <v>308</v>
      </c>
      <c r="M15" s="85"/>
      <c r="N15" s="8"/>
    </row>
    <row r="16" spans="1:15" s="21" customFormat="1" ht="15" customHeight="1">
      <c r="A16" s="74"/>
      <c r="B16" s="90" t="s">
        <v>0</v>
      </c>
      <c r="C16" s="81">
        <v>9000</v>
      </c>
      <c r="D16" s="81"/>
      <c r="E16" s="81">
        <v>15100</v>
      </c>
      <c r="F16" s="81"/>
      <c r="G16" s="85">
        <v>24900</v>
      </c>
      <c r="H16" s="85" t="s">
        <v>308</v>
      </c>
      <c r="I16" s="54" t="s">
        <v>308</v>
      </c>
      <c r="J16" s="54" t="s">
        <v>308</v>
      </c>
      <c r="K16" s="54" t="s">
        <v>308</v>
      </c>
      <c r="L16" s="54" t="s">
        <v>308</v>
      </c>
      <c r="M16" s="85"/>
      <c r="N16" s="13"/>
    </row>
    <row r="17" spans="1:16" ht="15" customHeight="1">
      <c r="A17" s="82"/>
      <c r="B17" s="86" t="s">
        <v>154</v>
      </c>
      <c r="C17" s="87"/>
      <c r="D17" s="87"/>
      <c r="E17" s="87"/>
      <c r="F17" s="87"/>
      <c r="G17" s="88"/>
      <c r="H17" s="81"/>
      <c r="I17" s="81"/>
      <c r="J17" s="81"/>
      <c r="K17" s="81"/>
      <c r="L17" s="81"/>
      <c r="M17" s="81"/>
      <c r="N17" s="8"/>
      <c r="O17" s="16"/>
    </row>
    <row r="18" spans="1:16" ht="15" customHeight="1">
      <c r="A18" s="82"/>
      <c r="B18" s="86" t="s">
        <v>311</v>
      </c>
      <c r="C18" s="89">
        <v>0.61</v>
      </c>
      <c r="D18" s="89"/>
      <c r="E18" s="89">
        <v>0.68</v>
      </c>
      <c r="F18" s="89"/>
      <c r="G18" s="89">
        <v>0.72</v>
      </c>
      <c r="H18" s="89">
        <v>0.73</v>
      </c>
      <c r="I18" s="89">
        <v>0.74</v>
      </c>
      <c r="J18" s="89">
        <v>0.74</v>
      </c>
      <c r="K18" s="89">
        <v>0.73</v>
      </c>
      <c r="L18" s="89">
        <v>0.72</v>
      </c>
      <c r="M18" s="89"/>
      <c r="N18" s="8"/>
    </row>
    <row r="19" spans="1:16" ht="15" customHeight="1">
      <c r="A19" s="76"/>
      <c r="B19" s="77" t="s">
        <v>312</v>
      </c>
      <c r="C19" s="79">
        <v>18233</v>
      </c>
      <c r="D19" s="79"/>
      <c r="E19" s="79">
        <v>31146</v>
      </c>
      <c r="F19" s="79"/>
      <c r="G19" s="79">
        <v>50040</v>
      </c>
      <c r="H19" s="79">
        <v>63320</v>
      </c>
      <c r="I19" s="79">
        <v>79915</v>
      </c>
      <c r="J19" s="79">
        <v>77632</v>
      </c>
      <c r="K19" s="79">
        <v>76835</v>
      </c>
      <c r="L19" s="79">
        <v>76896</v>
      </c>
      <c r="M19" s="79"/>
      <c r="N19" s="8"/>
    </row>
    <row r="20" spans="1:16" s="12" customFormat="1" ht="15" customHeight="1">
      <c r="A20" s="74"/>
      <c r="B20" s="90" t="s">
        <v>313</v>
      </c>
      <c r="C20" s="81">
        <v>15911</v>
      </c>
      <c r="D20" s="81" t="s">
        <v>339</v>
      </c>
      <c r="E20" s="81">
        <v>25230</v>
      </c>
      <c r="F20" s="81" t="s">
        <v>339</v>
      </c>
      <c r="G20" s="85">
        <v>40900</v>
      </c>
      <c r="H20" s="81">
        <v>52260</v>
      </c>
      <c r="I20" s="81">
        <v>65163</v>
      </c>
      <c r="J20" s="81">
        <v>62446</v>
      </c>
      <c r="K20" s="81">
        <v>62056</v>
      </c>
      <c r="L20" s="81">
        <v>63386</v>
      </c>
      <c r="M20" s="81"/>
      <c r="N20" s="10"/>
    </row>
    <row r="21" spans="1:16" s="21" customFormat="1" ht="15" customHeight="1">
      <c r="A21" s="74"/>
      <c r="B21" s="90" t="s">
        <v>314</v>
      </c>
      <c r="C21" s="81">
        <v>2322</v>
      </c>
      <c r="D21" s="81" t="s">
        <v>339</v>
      </c>
      <c r="E21" s="81">
        <v>5916</v>
      </c>
      <c r="F21" s="81" t="s">
        <v>339</v>
      </c>
      <c r="G21" s="85">
        <v>9140</v>
      </c>
      <c r="H21" s="81">
        <v>11070</v>
      </c>
      <c r="I21" s="81">
        <v>14752</v>
      </c>
      <c r="J21" s="81">
        <v>15186</v>
      </c>
      <c r="K21" s="81">
        <v>14779</v>
      </c>
      <c r="L21" s="81">
        <v>13510</v>
      </c>
      <c r="M21" s="81"/>
      <c r="N21" s="13"/>
    </row>
    <row r="22" spans="1:16" s="21" customFormat="1" ht="15" customHeight="1">
      <c r="A22" s="83"/>
      <c r="B22" s="80" t="s">
        <v>343</v>
      </c>
      <c r="C22" s="85">
        <v>5800</v>
      </c>
      <c r="D22" s="85"/>
      <c r="E22" s="85">
        <v>9800</v>
      </c>
      <c r="F22" s="85"/>
      <c r="G22" s="91">
        <v>17000</v>
      </c>
      <c r="H22" s="85">
        <v>20200</v>
      </c>
      <c r="I22" s="85">
        <v>26600</v>
      </c>
      <c r="J22" s="85" t="s">
        <v>308</v>
      </c>
      <c r="K22" s="85">
        <v>25200</v>
      </c>
      <c r="L22" s="85" t="s">
        <v>308</v>
      </c>
      <c r="M22" s="85"/>
      <c r="N22" s="13"/>
    </row>
    <row r="23" spans="1:16" s="62" customFormat="1" ht="15" customHeight="1">
      <c r="A23" s="83"/>
      <c r="B23" s="80" t="s">
        <v>272</v>
      </c>
      <c r="C23" s="85"/>
      <c r="D23" s="85"/>
      <c r="E23" s="85"/>
      <c r="F23" s="85"/>
      <c r="G23" s="85"/>
      <c r="H23" s="85"/>
      <c r="I23" s="85"/>
      <c r="J23" s="85"/>
      <c r="K23" s="85"/>
      <c r="L23" s="85"/>
      <c r="M23" s="85"/>
      <c r="N23" s="61"/>
    </row>
    <row r="24" spans="1:16" s="62" customFormat="1" ht="15" customHeight="1">
      <c r="A24" s="74"/>
      <c r="B24" s="80" t="s">
        <v>315</v>
      </c>
      <c r="C24" s="81">
        <v>1500</v>
      </c>
      <c r="D24" s="81"/>
      <c r="E24" s="81">
        <v>2300</v>
      </c>
      <c r="F24" s="81"/>
      <c r="G24" s="85">
        <v>3600</v>
      </c>
      <c r="H24" s="85">
        <v>5900</v>
      </c>
      <c r="I24" s="85">
        <v>7700</v>
      </c>
      <c r="J24" s="85" t="s">
        <v>308</v>
      </c>
      <c r="K24" s="85">
        <v>6700</v>
      </c>
      <c r="L24" s="85" t="s">
        <v>308</v>
      </c>
      <c r="M24" s="85"/>
      <c r="N24" s="61"/>
    </row>
    <row r="25" spans="1:16" s="21" customFormat="1" ht="15" customHeight="1">
      <c r="A25" s="82"/>
      <c r="B25" s="80" t="s">
        <v>316</v>
      </c>
      <c r="C25" s="85">
        <v>4300</v>
      </c>
      <c r="D25" s="85"/>
      <c r="E25" s="85">
        <v>7500</v>
      </c>
      <c r="F25" s="85"/>
      <c r="G25" s="85">
        <v>9400</v>
      </c>
      <c r="H25" s="85">
        <v>14300</v>
      </c>
      <c r="I25" s="85">
        <v>18900</v>
      </c>
      <c r="J25" s="85" t="s">
        <v>308</v>
      </c>
      <c r="K25" s="85">
        <v>18500</v>
      </c>
      <c r="L25" s="85" t="s">
        <v>308</v>
      </c>
      <c r="M25" s="85"/>
      <c r="N25" s="13"/>
    </row>
    <row r="26" spans="1:16" ht="15" customHeight="1">
      <c r="A26" s="82"/>
      <c r="B26" s="80" t="s">
        <v>344</v>
      </c>
      <c r="C26" s="85">
        <v>18000</v>
      </c>
      <c r="D26" s="85"/>
      <c r="E26" s="85">
        <v>29800</v>
      </c>
      <c r="F26" s="85"/>
      <c r="G26" s="91">
        <v>36000</v>
      </c>
      <c r="H26" s="85">
        <v>38600</v>
      </c>
      <c r="I26" s="85">
        <v>37200</v>
      </c>
      <c r="J26" s="85" t="s">
        <v>308</v>
      </c>
      <c r="K26" s="85">
        <v>39200</v>
      </c>
      <c r="L26" s="85" t="s">
        <v>308</v>
      </c>
      <c r="M26" s="85"/>
      <c r="N26" s="8"/>
    </row>
    <row r="27" spans="1:16" ht="6" customHeight="1">
      <c r="A27" s="68"/>
      <c r="B27" s="69"/>
      <c r="C27" s="70"/>
      <c r="D27" s="70"/>
      <c r="E27" s="70"/>
      <c r="F27" s="70"/>
      <c r="G27" s="70"/>
      <c r="H27" s="70"/>
      <c r="I27" s="70"/>
      <c r="J27" s="70"/>
      <c r="K27" s="70"/>
      <c r="L27" s="70"/>
      <c r="M27" s="70"/>
      <c r="N27" s="8"/>
    </row>
    <row r="28" spans="1:16" s="4" customFormat="1">
      <c r="A28" s="5" t="s">
        <v>279</v>
      </c>
      <c r="B28" s="71"/>
      <c r="C28" s="5"/>
      <c r="D28" s="5"/>
      <c r="E28" s="5"/>
      <c r="F28" s="5"/>
      <c r="G28" s="5"/>
      <c r="H28" s="5"/>
      <c r="I28" s="5"/>
      <c r="J28" s="5"/>
      <c r="K28" s="5"/>
      <c r="L28" s="5"/>
      <c r="M28" s="5"/>
      <c r="N28" s="13"/>
    </row>
    <row r="29" spans="1:16">
      <c r="A29" s="259" t="s">
        <v>345</v>
      </c>
      <c r="B29" s="5" t="s">
        <v>357</v>
      </c>
      <c r="C29" s="5"/>
      <c r="D29" s="5"/>
      <c r="E29" s="5"/>
      <c r="F29" s="5"/>
      <c r="G29" s="5"/>
      <c r="H29" s="5"/>
      <c r="I29" s="5"/>
      <c r="J29" s="5"/>
      <c r="K29" s="5"/>
      <c r="L29" s="5"/>
      <c r="M29" s="5"/>
    </row>
    <row r="30" spans="1:16" ht="26.25" customHeight="1">
      <c r="A30" s="259" t="s">
        <v>1</v>
      </c>
      <c r="B30" s="324" t="s">
        <v>358</v>
      </c>
      <c r="C30" s="324"/>
      <c r="D30" s="324"/>
      <c r="E30" s="324"/>
      <c r="F30" s="324"/>
      <c r="G30" s="324"/>
      <c r="H30" s="324"/>
      <c r="I30" s="324"/>
      <c r="J30" s="324"/>
      <c r="K30" s="324"/>
      <c r="L30" s="324"/>
      <c r="M30" s="324"/>
      <c r="P30" s="260"/>
    </row>
    <row r="31" spans="1:16" ht="26.25" customHeight="1">
      <c r="A31" s="259" t="s">
        <v>346</v>
      </c>
      <c r="B31" s="324" t="s">
        <v>144</v>
      </c>
      <c r="C31" s="324"/>
      <c r="D31" s="324"/>
      <c r="E31" s="324"/>
      <c r="F31" s="324"/>
      <c r="G31" s="324"/>
      <c r="H31" s="324"/>
      <c r="I31" s="324"/>
      <c r="J31" s="324"/>
      <c r="K31" s="324"/>
      <c r="L31" s="324"/>
      <c r="M31" s="324"/>
      <c r="P31" s="260"/>
    </row>
    <row r="32" spans="1:16">
      <c r="A32" s="259" t="s">
        <v>2</v>
      </c>
      <c r="B32" s="5"/>
      <c r="C32" s="259"/>
      <c r="D32" s="259"/>
      <c r="E32" s="259"/>
      <c r="F32" s="259"/>
      <c r="G32" s="259"/>
      <c r="H32" s="259"/>
      <c r="I32" s="259"/>
      <c r="J32" s="259"/>
      <c r="K32" s="259"/>
      <c r="L32" s="259"/>
      <c r="M32" s="259"/>
    </row>
    <row r="33" spans="1:14">
      <c r="A33" s="259" t="s">
        <v>339</v>
      </c>
      <c r="B33" s="5" t="s">
        <v>341</v>
      </c>
      <c r="C33" s="5"/>
      <c r="D33" s="5"/>
      <c r="E33" s="5"/>
      <c r="F33" s="5"/>
      <c r="G33" s="5"/>
      <c r="H33" s="5"/>
      <c r="I33" s="5"/>
      <c r="J33" s="5"/>
      <c r="K33" s="5"/>
      <c r="L33" s="5"/>
      <c r="M33" s="5"/>
    </row>
    <row r="34" spans="1:14" s="27" customFormat="1">
      <c r="A34" s="3" t="s">
        <v>355</v>
      </c>
      <c r="B34" s="3" t="s">
        <v>356</v>
      </c>
      <c r="C34" s="3"/>
      <c r="D34" s="3"/>
      <c r="E34" s="3"/>
      <c r="F34" s="3"/>
      <c r="G34" s="3"/>
      <c r="H34" s="3"/>
      <c r="I34" s="3"/>
      <c r="J34" s="3"/>
      <c r="K34" s="3"/>
      <c r="L34" s="3"/>
      <c r="M34" s="3"/>
      <c r="N34" s="65"/>
    </row>
    <row r="35" spans="1:14" ht="13.5" customHeight="1"/>
  </sheetData>
  <mergeCells count="2">
    <mergeCell ref="B30:M30"/>
    <mergeCell ref="B31:M31"/>
  </mergeCells>
  <phoneticPr fontId="0" type="noConversion"/>
  <conditionalFormatting sqref="A23:J26 L10:M14 A20:I22 L20:M26 A10:I14 A17:I18 A15:H16 L17:M18 M15:M16">
    <cfRule type="expression" dxfId="63" priority="12" stopIfTrue="1">
      <formula>MOD(ROW(),2)=1</formula>
    </cfRule>
  </conditionalFormatting>
  <conditionalFormatting sqref="J10:J18 J20:J22">
    <cfRule type="expression" dxfId="62" priority="6" stopIfTrue="1">
      <formula>MOD(ROW(),2)=1</formula>
    </cfRule>
  </conditionalFormatting>
  <conditionalFormatting sqref="K10:K14 K20:K26 K17:K18">
    <cfRule type="expression" dxfId="61" priority="5" stopIfTrue="1">
      <formula>MOD(ROW(),2)=1</formula>
    </cfRule>
  </conditionalFormatting>
  <conditionalFormatting sqref="I15:I16">
    <cfRule type="expression" dxfId="60" priority="4" stopIfTrue="1">
      <formula>MOD(ROW(),2)=1</formula>
    </cfRule>
  </conditionalFormatting>
  <conditionalFormatting sqref="K15:K16">
    <cfRule type="expression" dxfId="59" priority="3" stopIfTrue="1">
      <formula>MOD(ROW(),2)=1</formula>
    </cfRule>
  </conditionalFormatting>
  <conditionalFormatting sqref="L15:L16">
    <cfRule type="expression" dxfId="58" priority="2" stopIfTrue="1">
      <formula>MOD(ROW(),2)=1</formula>
    </cfRule>
  </conditionalFormatting>
  <hyperlinks>
    <hyperlink ref="O6" location="Inhoud!A1" display="Inhoud!A1"/>
  </hyperlinks>
  <pageMargins left="0.7" right="0.7" top="0.75" bottom="0.75" header="0.3" footer="0.3"/>
  <pageSetup paperSize="9" orientation="portrait" horizontalDpi="200" verticalDpi="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tabColor rgb="FF00CCFF"/>
    <pageSetUpPr fitToPage="1"/>
  </sheetPr>
  <dimension ref="A1:BZ50"/>
  <sheetViews>
    <sheetView topLeftCell="A5" zoomScale="82" workbookViewId="0">
      <selection activeCell="A5" sqref="A5"/>
    </sheetView>
  </sheetViews>
  <sheetFormatPr defaultRowHeight="13.5"/>
  <cols>
    <col min="1" max="1" width="1.28515625" style="3" customWidth="1"/>
    <col min="2" max="2" width="26.7109375" style="3" customWidth="1"/>
    <col min="3" max="4" width="8.7109375" style="14" customWidth="1"/>
    <col min="5" max="5" width="1.7109375" style="14" customWidth="1"/>
    <col min="6" max="7" width="8.7109375" style="3" customWidth="1"/>
    <col min="8" max="8" width="1.7109375" style="3" customWidth="1"/>
    <col min="9" max="10" width="8.7109375" style="3" customWidth="1"/>
    <col min="11" max="11" width="1.7109375" style="3" customWidth="1"/>
    <col min="12" max="13" width="8.7109375" style="3" customWidth="1"/>
    <col min="14" max="14" width="1.7109375" style="3" customWidth="1"/>
    <col min="15" max="15" width="3" style="9" customWidth="1"/>
    <col min="16" max="16" width="11.140625" style="9" bestFit="1" customWidth="1"/>
    <col min="17" max="17" width="2" style="9" customWidth="1"/>
    <col min="18" max="78" width="12.5703125" style="9" hidden="1" customWidth="1"/>
    <col min="79" max="16384" width="9.140625" style="3"/>
  </cols>
  <sheetData>
    <row r="1" spans="1:78" hidden="1"/>
    <row r="2" spans="1:78" hidden="1"/>
    <row r="3" spans="1:78" hidden="1"/>
    <row r="4" spans="1:78" hidden="1"/>
    <row r="5" spans="1:78" ht="27">
      <c r="A5" s="211" t="s">
        <v>392</v>
      </c>
      <c r="M5" s="42" t="s">
        <v>332</v>
      </c>
      <c r="N5" s="42"/>
      <c r="O5" s="26"/>
      <c r="P5" s="202" t="s">
        <v>143</v>
      </c>
    </row>
    <row r="6" spans="1:78" s="1" customFormat="1" ht="17.25" customHeight="1">
      <c r="A6" s="92"/>
      <c r="B6" s="357" t="s">
        <v>212</v>
      </c>
      <c r="C6" s="290" t="s">
        <v>167</v>
      </c>
      <c r="D6" s="290"/>
      <c r="E6" s="274"/>
      <c r="F6" s="290" t="s">
        <v>168</v>
      </c>
      <c r="G6" s="290"/>
      <c r="H6" s="274"/>
      <c r="I6" s="290" t="s">
        <v>247</v>
      </c>
      <c r="J6" s="290"/>
      <c r="K6" s="274"/>
      <c r="L6" s="290" t="s">
        <v>248</v>
      </c>
      <c r="M6" s="290"/>
      <c r="N6" s="274"/>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s="2" customFormat="1" ht="17.25" customHeight="1">
      <c r="A7" s="96"/>
      <c r="B7" s="358"/>
      <c r="C7" s="281" t="s">
        <v>219</v>
      </c>
      <c r="D7" s="281" t="s">
        <v>220</v>
      </c>
      <c r="E7" s="277"/>
      <c r="F7" s="281" t="s">
        <v>219</v>
      </c>
      <c r="G7" s="281" t="s">
        <v>220</v>
      </c>
      <c r="H7" s="277"/>
      <c r="I7" s="281" t="s">
        <v>219</v>
      </c>
      <c r="J7" s="281" t="s">
        <v>220</v>
      </c>
      <c r="K7" s="277"/>
      <c r="L7" s="281" t="s">
        <v>219</v>
      </c>
      <c r="M7" s="281" t="s">
        <v>220</v>
      </c>
      <c r="N7" s="27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11" customFormat="1" ht="15.75" customHeight="1">
      <c r="A8" s="100"/>
      <c r="B8" s="101" t="s">
        <v>215</v>
      </c>
      <c r="C8" s="102">
        <v>18</v>
      </c>
      <c r="D8" s="103">
        <v>0.11612903225806452</v>
      </c>
      <c r="E8" s="103"/>
      <c r="F8" s="102">
        <v>47</v>
      </c>
      <c r="G8" s="103">
        <v>8.6556169429097607E-2</v>
      </c>
      <c r="H8" s="102"/>
      <c r="I8" s="102">
        <v>60</v>
      </c>
      <c r="J8" s="103">
        <v>0.11428571428571428</v>
      </c>
      <c r="K8" s="102"/>
      <c r="L8" s="102">
        <v>1879</v>
      </c>
      <c r="M8" s="103">
        <v>0.10270004372540446</v>
      </c>
      <c r="N8" s="10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ht="15.75" customHeight="1">
      <c r="A9" s="203"/>
      <c r="B9" s="101" t="s">
        <v>449</v>
      </c>
      <c r="C9" s="102">
        <v>13</v>
      </c>
      <c r="D9" s="103">
        <v>8.387096774193549E-2</v>
      </c>
      <c r="E9" s="103"/>
      <c r="F9" s="102">
        <v>30</v>
      </c>
      <c r="G9" s="103">
        <v>5.5248618784530384E-2</v>
      </c>
      <c r="H9" s="102"/>
      <c r="I9" s="102">
        <v>27</v>
      </c>
      <c r="J9" s="103">
        <v>5.1428571428571428E-2</v>
      </c>
      <c r="K9" s="102"/>
      <c r="L9" s="102">
        <v>246</v>
      </c>
      <c r="M9" s="103">
        <v>1.344556187144731E-2</v>
      </c>
      <c r="N9" s="203"/>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row>
    <row r="10" spans="1:78" ht="15.75" customHeight="1">
      <c r="A10" s="203"/>
      <c r="B10" s="101" t="s">
        <v>518</v>
      </c>
      <c r="C10" s="102">
        <v>5</v>
      </c>
      <c r="D10" s="103">
        <v>3.2258064516129031E-2</v>
      </c>
      <c r="E10" s="103"/>
      <c r="F10" s="102">
        <v>17</v>
      </c>
      <c r="G10" s="103">
        <v>3.1307550644567222E-2</v>
      </c>
      <c r="H10" s="102"/>
      <c r="I10" s="102">
        <v>33</v>
      </c>
      <c r="J10" s="103">
        <v>6.2857142857142861E-2</v>
      </c>
      <c r="K10" s="102"/>
      <c r="L10" s="102">
        <v>1633</v>
      </c>
      <c r="M10" s="103">
        <v>8.9254481853957152E-2</v>
      </c>
      <c r="N10" s="203"/>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ht="15.75" customHeight="1">
      <c r="A11" s="203"/>
      <c r="B11" s="101" t="s">
        <v>214</v>
      </c>
      <c r="C11" s="102">
        <v>86</v>
      </c>
      <c r="D11" s="103">
        <v>0.55483870967741933</v>
      </c>
      <c r="E11" s="103"/>
      <c r="F11" s="102">
        <v>334</v>
      </c>
      <c r="G11" s="103">
        <v>0.61510128913443829</v>
      </c>
      <c r="H11" s="102"/>
      <c r="I11" s="102">
        <v>312</v>
      </c>
      <c r="J11" s="103">
        <v>0.59428571428571431</v>
      </c>
      <c r="K11" s="102"/>
      <c r="L11" s="102">
        <v>9962</v>
      </c>
      <c r="M11" s="103">
        <v>0.54449059903804109</v>
      </c>
      <c r="N11" s="203"/>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ht="15.75" customHeight="1">
      <c r="A12" s="203"/>
      <c r="B12" s="101" t="s">
        <v>460</v>
      </c>
      <c r="C12" s="102">
        <v>44</v>
      </c>
      <c r="D12" s="103">
        <v>0.28387096774193549</v>
      </c>
      <c r="E12" s="103"/>
      <c r="F12" s="102">
        <v>180</v>
      </c>
      <c r="G12" s="103">
        <v>0.33149171270718231</v>
      </c>
      <c r="H12" s="102"/>
      <c r="I12" s="102">
        <v>88</v>
      </c>
      <c r="J12" s="103">
        <v>0.16761904761904761</v>
      </c>
      <c r="K12" s="102"/>
      <c r="L12" s="102">
        <v>1013</v>
      </c>
      <c r="M12" s="103">
        <v>5.5367293397463928E-2</v>
      </c>
      <c r="N12" s="203"/>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8" ht="15.75" customHeight="1">
      <c r="A13" s="203"/>
      <c r="B13" s="101" t="s">
        <v>518</v>
      </c>
      <c r="C13" s="102">
        <v>42</v>
      </c>
      <c r="D13" s="103">
        <v>0.2709677419354839</v>
      </c>
      <c r="E13" s="103"/>
      <c r="F13" s="102">
        <v>154</v>
      </c>
      <c r="G13" s="103">
        <v>0.28360957642725598</v>
      </c>
      <c r="H13" s="102"/>
      <c r="I13" s="102">
        <v>224</v>
      </c>
      <c r="J13" s="103">
        <v>0.42666666666666669</v>
      </c>
      <c r="K13" s="102"/>
      <c r="L13" s="102">
        <v>8949</v>
      </c>
      <c r="M13" s="103">
        <v>0.48912330564057716</v>
      </c>
      <c r="N13" s="203"/>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1:78" ht="15.75" customHeight="1">
      <c r="A14" s="203"/>
      <c r="B14" s="101" t="s">
        <v>213</v>
      </c>
      <c r="C14" s="102">
        <v>39</v>
      </c>
      <c r="D14" s="103">
        <v>0.25161290322580643</v>
      </c>
      <c r="E14" s="103"/>
      <c r="F14" s="102">
        <v>136</v>
      </c>
      <c r="G14" s="103">
        <v>0.25046040515653778</v>
      </c>
      <c r="H14" s="102"/>
      <c r="I14" s="102">
        <v>100</v>
      </c>
      <c r="J14" s="103">
        <v>0.19047619047619047</v>
      </c>
      <c r="K14" s="102"/>
      <c r="L14" s="102">
        <v>4914</v>
      </c>
      <c r="M14" s="103">
        <v>0.26858329689549626</v>
      </c>
      <c r="N14" s="203"/>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ht="15.75" customHeight="1">
      <c r="A15" s="203"/>
      <c r="B15" s="101" t="s">
        <v>476</v>
      </c>
      <c r="C15" s="102">
        <v>19</v>
      </c>
      <c r="D15" s="103">
        <v>0.12258064516129032</v>
      </c>
      <c r="E15" s="103"/>
      <c r="F15" s="102">
        <v>75</v>
      </c>
      <c r="G15" s="103">
        <v>0.13812154696132597</v>
      </c>
      <c r="H15" s="102"/>
      <c r="I15" s="102">
        <v>24</v>
      </c>
      <c r="J15" s="103">
        <v>4.5714285714285714E-2</v>
      </c>
      <c r="K15" s="102"/>
      <c r="L15" s="102">
        <v>263</v>
      </c>
      <c r="M15" s="103">
        <v>1.4374726716222126E-2</v>
      </c>
      <c r="N15" s="203"/>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8" ht="15.75" customHeight="1">
      <c r="A16" s="203"/>
      <c r="B16" s="101" t="s">
        <v>518</v>
      </c>
      <c r="C16" s="102">
        <v>20</v>
      </c>
      <c r="D16" s="103">
        <v>0.12903225806451613</v>
      </c>
      <c r="E16" s="103"/>
      <c r="F16" s="102">
        <v>61</v>
      </c>
      <c r="G16" s="103">
        <v>0.11233885819521179</v>
      </c>
      <c r="H16" s="102"/>
      <c r="I16" s="102">
        <v>76</v>
      </c>
      <c r="J16" s="103">
        <v>0.14476190476190476</v>
      </c>
      <c r="K16" s="102"/>
      <c r="L16" s="102">
        <v>4651</v>
      </c>
      <c r="M16" s="103">
        <v>0.25420857017927417</v>
      </c>
      <c r="N16" s="203"/>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ht="15.75" customHeight="1">
      <c r="A17" s="297"/>
      <c r="B17" s="231" t="s">
        <v>521</v>
      </c>
      <c r="C17" s="232">
        <v>12</v>
      </c>
      <c r="D17" s="233">
        <v>7.7419354838709681E-2</v>
      </c>
      <c r="E17" s="233"/>
      <c r="F17" s="232">
        <v>26</v>
      </c>
      <c r="G17" s="233">
        <v>4.7882136279926338E-2</v>
      </c>
      <c r="H17" s="232"/>
      <c r="I17" s="232">
        <v>53</v>
      </c>
      <c r="J17" s="233">
        <v>0.10095238095238095</v>
      </c>
      <c r="K17" s="232"/>
      <c r="L17" s="232">
        <v>1541</v>
      </c>
      <c r="M17" s="233">
        <v>8.4226060341058159E-2</v>
      </c>
      <c r="N17" s="29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5.75" customHeight="1">
      <c r="A18" s="203"/>
      <c r="B18" s="101" t="s">
        <v>211</v>
      </c>
      <c r="C18" s="102">
        <v>155</v>
      </c>
      <c r="D18" s="103">
        <v>1</v>
      </c>
      <c r="E18" s="103"/>
      <c r="F18" s="102">
        <v>543</v>
      </c>
      <c r="G18" s="103">
        <v>1</v>
      </c>
      <c r="H18" s="102"/>
      <c r="I18" s="102">
        <v>525</v>
      </c>
      <c r="J18" s="103">
        <v>1</v>
      </c>
      <c r="K18" s="102"/>
      <c r="L18" s="102">
        <v>18296</v>
      </c>
      <c r="M18" s="103">
        <v>1</v>
      </c>
      <c r="N18" s="203"/>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row>
    <row r="19" spans="1:78" s="12" customFormat="1" ht="6.75" customHeight="1">
      <c r="A19" s="44"/>
      <c r="B19" s="44"/>
      <c r="C19" s="45"/>
      <c r="D19" s="45"/>
      <c r="E19" s="45"/>
      <c r="F19" s="45"/>
      <c r="G19" s="45"/>
      <c r="H19" s="45"/>
      <c r="I19" s="45"/>
      <c r="J19" s="45"/>
      <c r="K19" s="45"/>
      <c r="L19" s="45"/>
      <c r="M19" s="45"/>
      <c r="N19" s="44"/>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row>
    <row r="20" spans="1:78">
      <c r="A20" s="46" t="s">
        <v>295</v>
      </c>
      <c r="B20" s="46"/>
      <c r="C20" s="47"/>
      <c r="D20" s="47"/>
      <c r="E20" s="47"/>
      <c r="F20" s="46"/>
      <c r="G20" s="46"/>
      <c r="H20" s="46"/>
      <c r="I20" s="46"/>
      <c r="J20" s="46"/>
      <c r="K20" s="46"/>
      <c r="L20" s="46"/>
      <c r="M20" s="46"/>
      <c r="N20" s="46"/>
    </row>
    <row r="21" spans="1:78" ht="27" customHeight="1">
      <c r="A21" s="338" t="s">
        <v>302</v>
      </c>
      <c r="B21" s="365"/>
      <c r="C21" s="365"/>
      <c r="D21" s="365"/>
      <c r="E21" s="365"/>
      <c r="F21" s="365"/>
      <c r="G21" s="365"/>
      <c r="H21" s="365"/>
      <c r="I21" s="365"/>
      <c r="J21" s="365"/>
      <c r="K21" s="365"/>
      <c r="L21" s="365"/>
      <c r="M21" s="365"/>
      <c r="N21" s="365"/>
    </row>
    <row r="25" spans="1:78" ht="27">
      <c r="A25" s="211" t="s">
        <v>393</v>
      </c>
      <c r="O25" s="26"/>
      <c r="P25" s="202" t="s">
        <v>143</v>
      </c>
    </row>
    <row r="26" spans="1:78" s="1" customFormat="1" ht="17.25" customHeight="1">
      <c r="A26" s="92"/>
      <c r="B26" s="357" t="s">
        <v>212</v>
      </c>
      <c r="C26" s="290" t="s">
        <v>167</v>
      </c>
      <c r="D26" s="290"/>
      <c r="E26" s="274"/>
      <c r="F26" s="290" t="s">
        <v>168</v>
      </c>
      <c r="G26" s="290"/>
      <c r="H26" s="274"/>
      <c r="I26" s="290" t="s">
        <v>247</v>
      </c>
      <c r="J26" s="290"/>
      <c r="K26" s="274"/>
      <c r="L26" s="290" t="s">
        <v>248</v>
      </c>
      <c r="M26" s="290"/>
      <c r="N26" s="274"/>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row>
    <row r="27" spans="1:78" s="2" customFormat="1" ht="17.25" customHeight="1">
      <c r="A27" s="96"/>
      <c r="B27" s="358"/>
      <c r="C27" s="281" t="s">
        <v>219</v>
      </c>
      <c r="D27" s="281" t="s">
        <v>220</v>
      </c>
      <c r="E27" s="277"/>
      <c r="F27" s="281" t="s">
        <v>219</v>
      </c>
      <c r="G27" s="281" t="s">
        <v>220</v>
      </c>
      <c r="H27" s="277"/>
      <c r="I27" s="281" t="s">
        <v>219</v>
      </c>
      <c r="J27" s="281" t="s">
        <v>220</v>
      </c>
      <c r="K27" s="277"/>
      <c r="L27" s="281" t="s">
        <v>219</v>
      </c>
      <c r="M27" s="281" t="s">
        <v>220</v>
      </c>
      <c r="N27" s="27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row>
    <row r="28" spans="1:78" s="11" customFormat="1" ht="15.75" customHeight="1">
      <c r="A28" s="100"/>
      <c r="B28" s="101" t="s">
        <v>215</v>
      </c>
      <c r="C28" s="102">
        <v>499</v>
      </c>
      <c r="D28" s="103">
        <v>0.11200897867564534</v>
      </c>
      <c r="E28" s="103"/>
      <c r="F28" s="102">
        <v>223</v>
      </c>
      <c r="G28" s="103">
        <v>6.3137032842582111E-2</v>
      </c>
      <c r="H28" s="102"/>
      <c r="I28" s="102">
        <v>264</v>
      </c>
      <c r="J28" s="103">
        <v>8.1031307550644568E-2</v>
      </c>
      <c r="K28" s="102"/>
      <c r="L28" s="102">
        <v>6403</v>
      </c>
      <c r="M28" s="103">
        <v>7.8175935535071114E-2</v>
      </c>
      <c r="N28" s="10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row>
    <row r="29" spans="1:78" ht="15.75" customHeight="1">
      <c r="A29" s="203"/>
      <c r="B29" s="101" t="s">
        <v>449</v>
      </c>
      <c r="C29" s="102">
        <v>202</v>
      </c>
      <c r="D29" s="103">
        <v>4.5342312008978675E-2</v>
      </c>
      <c r="E29" s="103"/>
      <c r="F29" s="102">
        <v>135</v>
      </c>
      <c r="G29" s="103">
        <v>3.8221970554926391E-2</v>
      </c>
      <c r="H29" s="102"/>
      <c r="I29" s="102">
        <v>187</v>
      </c>
      <c r="J29" s="103">
        <v>5.7397176181706568E-2</v>
      </c>
      <c r="K29" s="102"/>
      <c r="L29" s="102">
        <v>1230</v>
      </c>
      <c r="M29" s="103">
        <v>1.5017398205237776E-2</v>
      </c>
      <c r="N29" s="203"/>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row>
    <row r="30" spans="1:78" ht="15.75" customHeight="1">
      <c r="A30" s="203"/>
      <c r="B30" s="101" t="s">
        <v>518</v>
      </c>
      <c r="C30" s="102">
        <v>297</v>
      </c>
      <c r="D30" s="103">
        <v>6.6666666666666666E-2</v>
      </c>
      <c r="E30" s="103"/>
      <c r="F30" s="102">
        <v>88</v>
      </c>
      <c r="G30" s="103">
        <v>2.491506228765572E-2</v>
      </c>
      <c r="H30" s="102"/>
      <c r="I30" s="102">
        <v>77</v>
      </c>
      <c r="J30" s="103">
        <v>2.3634131368937997E-2</v>
      </c>
      <c r="K30" s="102"/>
      <c r="L30" s="102">
        <v>5173</v>
      </c>
      <c r="M30" s="103">
        <v>6.3158537329833342E-2</v>
      </c>
      <c r="N30" s="203"/>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row>
    <row r="31" spans="1:78" ht="15.75" customHeight="1">
      <c r="A31" s="203"/>
      <c r="B31" s="101" t="s">
        <v>214</v>
      </c>
      <c r="C31" s="102">
        <v>2720</v>
      </c>
      <c r="D31" s="103">
        <v>0.61054994388327721</v>
      </c>
      <c r="E31" s="103"/>
      <c r="F31" s="102">
        <v>2514</v>
      </c>
      <c r="G31" s="103">
        <v>0.71177802944507362</v>
      </c>
      <c r="H31" s="102"/>
      <c r="I31" s="102">
        <v>2245</v>
      </c>
      <c r="J31" s="103">
        <v>0.68907305095150395</v>
      </c>
      <c r="K31" s="102"/>
      <c r="L31" s="102">
        <v>53916</v>
      </c>
      <c r="M31" s="103">
        <v>0.65827483059642267</v>
      </c>
      <c r="N31" s="203"/>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row>
    <row r="32" spans="1:78" ht="15.75" customHeight="1">
      <c r="A32" s="203"/>
      <c r="B32" s="101" t="s">
        <v>460</v>
      </c>
      <c r="C32" s="102">
        <v>591</v>
      </c>
      <c r="D32" s="103">
        <v>0.13265993265993267</v>
      </c>
      <c r="E32" s="103"/>
      <c r="F32" s="102">
        <v>1620</v>
      </c>
      <c r="G32" s="103">
        <v>0.45866364665911663</v>
      </c>
      <c r="H32" s="102"/>
      <c r="I32" s="102">
        <v>880</v>
      </c>
      <c r="J32" s="103">
        <v>0.27010435850214853</v>
      </c>
      <c r="K32" s="102"/>
      <c r="L32" s="102">
        <v>15330</v>
      </c>
      <c r="M32" s="103">
        <v>0.18716806055796351</v>
      </c>
      <c r="N32" s="203"/>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row>
    <row r="33" spans="1:78" ht="15.75" customHeight="1">
      <c r="A33" s="203"/>
      <c r="B33" s="101" t="s">
        <v>518</v>
      </c>
      <c r="C33" s="102">
        <v>2129</v>
      </c>
      <c r="D33" s="103">
        <v>0.47789001122334457</v>
      </c>
      <c r="E33" s="103"/>
      <c r="F33" s="102">
        <v>894</v>
      </c>
      <c r="G33" s="103">
        <v>0.25311438278595694</v>
      </c>
      <c r="H33" s="102"/>
      <c r="I33" s="102">
        <v>1365</v>
      </c>
      <c r="J33" s="103">
        <v>0.41896869244935542</v>
      </c>
      <c r="K33" s="102"/>
      <c r="L33" s="102">
        <v>38586</v>
      </c>
      <c r="M33" s="103">
        <v>0.47110677003845919</v>
      </c>
      <c r="N33" s="203"/>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row>
    <row r="34" spans="1:78" ht="15.75" customHeight="1">
      <c r="A34" s="203"/>
      <c r="B34" s="101" t="s">
        <v>213</v>
      </c>
      <c r="C34" s="102">
        <v>1109</v>
      </c>
      <c r="D34" s="103">
        <v>0.2489337822671156</v>
      </c>
      <c r="E34" s="103"/>
      <c r="F34" s="102">
        <v>735</v>
      </c>
      <c r="G34" s="103">
        <v>0.20809739524348811</v>
      </c>
      <c r="H34" s="102"/>
      <c r="I34" s="102">
        <v>548</v>
      </c>
      <c r="J34" s="103">
        <v>0.1682013505217925</v>
      </c>
      <c r="K34" s="102"/>
      <c r="L34" s="102">
        <v>17447</v>
      </c>
      <c r="M34" s="103">
        <v>0.2130150784445394</v>
      </c>
      <c r="N34" s="203"/>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row>
    <row r="35" spans="1:78" ht="15.75" customHeight="1">
      <c r="A35" s="203"/>
      <c r="B35" s="101" t="s">
        <v>476</v>
      </c>
      <c r="C35" s="102">
        <v>662</v>
      </c>
      <c r="D35" s="103">
        <v>0.14859708193041526</v>
      </c>
      <c r="E35" s="103"/>
      <c r="F35" s="102">
        <v>526</v>
      </c>
      <c r="G35" s="103">
        <v>0.14892412231030577</v>
      </c>
      <c r="H35" s="102"/>
      <c r="I35" s="102">
        <v>301</v>
      </c>
      <c r="J35" s="103">
        <v>9.2387968078575813E-2</v>
      </c>
      <c r="K35" s="102"/>
      <c r="L35" s="102">
        <v>2379</v>
      </c>
      <c r="M35" s="103">
        <v>2.9045845796959891E-2</v>
      </c>
      <c r="N35" s="203"/>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row>
    <row r="36" spans="1:78" ht="15.75" customHeight="1">
      <c r="A36" s="203"/>
      <c r="B36" s="101" t="s">
        <v>518</v>
      </c>
      <c r="C36" s="102">
        <v>447</v>
      </c>
      <c r="D36" s="103">
        <v>0.10033670033670034</v>
      </c>
      <c r="E36" s="103"/>
      <c r="F36" s="102">
        <v>209</v>
      </c>
      <c r="G36" s="103">
        <v>5.9173272933182336E-2</v>
      </c>
      <c r="H36" s="102"/>
      <c r="I36" s="102">
        <v>247</v>
      </c>
      <c r="J36" s="103">
        <v>7.5813382443216698E-2</v>
      </c>
      <c r="K36" s="102"/>
      <c r="L36" s="102">
        <v>15068</v>
      </c>
      <c r="M36" s="103">
        <v>0.1839692326475795</v>
      </c>
      <c r="N36" s="203"/>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row>
    <row r="37" spans="1:78" ht="15.75" customHeight="1">
      <c r="A37" s="297"/>
      <c r="B37" s="231" t="s">
        <v>521</v>
      </c>
      <c r="C37" s="232">
        <v>127</v>
      </c>
      <c r="D37" s="233">
        <v>2.850729517396184E-2</v>
      </c>
      <c r="E37" s="233"/>
      <c r="F37" s="232">
        <v>60</v>
      </c>
      <c r="G37" s="233">
        <v>1.698754246885617E-2</v>
      </c>
      <c r="H37" s="232"/>
      <c r="I37" s="232">
        <v>201</v>
      </c>
      <c r="J37" s="233">
        <v>6.1694290976058934E-2</v>
      </c>
      <c r="K37" s="232"/>
      <c r="L37" s="232">
        <v>4139</v>
      </c>
      <c r="M37" s="233">
        <v>5.0534155423966789E-2</v>
      </c>
      <c r="N37" s="29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row>
    <row r="38" spans="1:78" ht="15.75" customHeight="1">
      <c r="A38" s="203"/>
      <c r="B38" s="101" t="s">
        <v>211</v>
      </c>
      <c r="C38" s="102">
        <v>4455</v>
      </c>
      <c r="D38" s="103">
        <v>1</v>
      </c>
      <c r="E38" s="103"/>
      <c r="F38" s="102">
        <v>3532</v>
      </c>
      <c r="G38" s="103">
        <v>1</v>
      </c>
      <c r="H38" s="102"/>
      <c r="I38" s="102">
        <v>3258</v>
      </c>
      <c r="J38" s="103">
        <v>1</v>
      </c>
      <c r="K38" s="102"/>
      <c r="L38" s="102">
        <v>81905</v>
      </c>
      <c r="M38" s="103">
        <v>1</v>
      </c>
      <c r="N38" s="203"/>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78" s="12" customFormat="1" ht="6.75" customHeight="1">
      <c r="A39" s="44"/>
      <c r="B39" s="44"/>
      <c r="C39" s="45"/>
      <c r="D39" s="45"/>
      <c r="E39" s="45"/>
      <c r="F39" s="45"/>
      <c r="G39" s="45"/>
      <c r="H39" s="45"/>
      <c r="I39" s="45"/>
      <c r="J39" s="45"/>
      <c r="K39" s="45"/>
      <c r="L39" s="45"/>
      <c r="M39" s="45"/>
      <c r="N39" s="44"/>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row>
    <row r="40" spans="1:78">
      <c r="A40" s="46" t="s">
        <v>279</v>
      </c>
      <c r="B40" s="46"/>
      <c r="C40" s="47"/>
      <c r="D40" s="47"/>
      <c r="E40" s="47"/>
      <c r="F40" s="46"/>
      <c r="G40" s="46"/>
      <c r="H40" s="46"/>
      <c r="I40" s="46"/>
      <c r="J40" s="46"/>
      <c r="K40" s="46"/>
      <c r="L40" s="46"/>
      <c r="M40" s="46"/>
      <c r="N40" s="27"/>
    </row>
    <row r="41" spans="1:78" ht="41.25" customHeight="1">
      <c r="A41" s="338" t="s">
        <v>301</v>
      </c>
      <c r="B41" s="365"/>
      <c r="C41" s="365"/>
      <c r="D41" s="365"/>
      <c r="E41" s="365"/>
      <c r="F41" s="365"/>
      <c r="G41" s="365"/>
      <c r="H41" s="365"/>
      <c r="I41" s="365"/>
      <c r="J41" s="365"/>
      <c r="K41" s="365"/>
      <c r="L41" s="365"/>
      <c r="M41" s="365"/>
      <c r="N41" s="365"/>
      <c r="Q41" s="283"/>
    </row>
    <row r="42" spans="1:78">
      <c r="E42" s="3"/>
    </row>
    <row r="43" spans="1:78">
      <c r="E43" s="3"/>
    </row>
    <row r="44" spans="1:78">
      <c r="E44" s="3"/>
    </row>
    <row r="45" spans="1:78">
      <c r="E45" s="3"/>
    </row>
    <row r="46" spans="1:78">
      <c r="E46" s="3"/>
    </row>
    <row r="47" spans="1:78">
      <c r="E47" s="3"/>
    </row>
    <row r="48" spans="1:78">
      <c r="C48" s="3"/>
      <c r="E48" s="3"/>
    </row>
    <row r="49" spans="3:5">
      <c r="E49" s="3"/>
    </row>
    <row r="50" spans="3:5">
      <c r="C50" s="3"/>
      <c r="E50" s="3"/>
    </row>
  </sheetData>
  <mergeCells count="4">
    <mergeCell ref="A21:N21"/>
    <mergeCell ref="A41:N41"/>
    <mergeCell ref="B6:B7"/>
    <mergeCell ref="B26:B27"/>
  </mergeCells>
  <phoneticPr fontId="0" type="noConversion"/>
  <conditionalFormatting sqref="A18:N18 A38:N38">
    <cfRule type="expression" dxfId="14" priority="10" stopIfTrue="1">
      <formula>MID($B18,1,15)="Gemeente totaal"</formula>
    </cfRule>
    <cfRule type="expression" dxfId="13" priority="11" stopIfTrue="1">
      <formula>OR(MID($B18,1,7)="Almere ",$B18="Overig en onbekend")</formula>
    </cfRule>
    <cfRule type="expression" dxfId="12" priority="12" stopIfTrue="1">
      <formula>MOD(ROW(),2)=0</formula>
    </cfRule>
  </conditionalFormatting>
  <conditionalFormatting sqref="A8:N17 A28:N37">
    <cfRule type="expression" dxfId="11" priority="16" stopIfTrue="1">
      <formula>MID($B8,1,15)="Gemeente totaal"</formula>
    </cfRule>
    <cfRule type="expression" dxfId="10" priority="17" stopIfTrue="1">
      <formula>OR(MID($B8,1,7)="Almere ",$B8="Overig en onbekend",$B8="Hout, Pampus, Poort en onbekend")</formula>
    </cfRule>
    <cfRule type="expression" dxfId="9" priority="18" stopIfTrue="1">
      <formula>MOD(ROW(),2)=0</formula>
    </cfRule>
  </conditionalFormatting>
  <hyperlinks>
    <hyperlink ref="P5" location="Inhoud!A1" display="Inhoud!A1"/>
    <hyperlink ref="P25" location="Inhoud!A1" display="Inhoud!A1"/>
  </hyperlinks>
  <pageMargins left="0.75" right="0.75" top="1" bottom="1" header="0.5" footer="0.5"/>
  <pageSetup paperSize="9" scale="7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tabColor rgb="FF00CCFF"/>
    <pageSetUpPr fitToPage="1"/>
  </sheetPr>
  <dimension ref="A1:BZ50"/>
  <sheetViews>
    <sheetView topLeftCell="A4" zoomScale="82" workbookViewId="0">
      <selection activeCell="A4" sqref="A4"/>
    </sheetView>
  </sheetViews>
  <sheetFormatPr defaultRowHeight="13.5"/>
  <cols>
    <col min="1" max="1" width="1.28515625" style="3" customWidth="1"/>
    <col min="2" max="2" width="32.5703125" style="3" customWidth="1"/>
    <col min="3" max="4" width="8.7109375" style="14" customWidth="1"/>
    <col min="5" max="5" width="1.7109375" style="14" customWidth="1"/>
    <col min="6" max="7" width="8.7109375" style="3" customWidth="1"/>
    <col min="8" max="8" width="1.7109375" style="3" customWidth="1"/>
    <col min="9" max="10" width="8.7109375" style="3" customWidth="1"/>
    <col min="11" max="11" width="1.7109375" style="3" customWidth="1"/>
    <col min="12" max="13" width="8.7109375" style="3" customWidth="1"/>
    <col min="14" max="14" width="1.7109375" style="3" customWidth="1"/>
    <col min="15" max="16" width="8.7109375" style="3" customWidth="1"/>
    <col min="17" max="17" width="1.7109375" style="3" customWidth="1"/>
    <col min="18" max="18" width="2.140625" style="9" customWidth="1"/>
    <col min="19" max="19" width="11.140625" style="9" bestFit="1" customWidth="1"/>
    <col min="20" max="20" width="1.85546875" style="9" customWidth="1"/>
    <col min="21" max="78" width="8.7109375" style="9" hidden="1" customWidth="1"/>
    <col min="79" max="16384" width="9.140625" style="3"/>
  </cols>
  <sheetData>
    <row r="1" spans="1:78" hidden="1"/>
    <row r="2" spans="1:78" hidden="1"/>
    <row r="3" spans="1:78" hidden="1"/>
    <row r="4" spans="1:78" ht="27">
      <c r="A4" s="211" t="s">
        <v>385</v>
      </c>
      <c r="P4" s="40" t="s">
        <v>333</v>
      </c>
      <c r="Q4" s="40"/>
      <c r="R4" s="26"/>
      <c r="S4" s="202" t="s">
        <v>143</v>
      </c>
    </row>
    <row r="5" spans="1:78" s="1" customFormat="1" ht="14.25" customHeight="1">
      <c r="A5" s="92"/>
      <c r="B5" s="357" t="s">
        <v>212</v>
      </c>
      <c r="C5" s="273" t="s">
        <v>261</v>
      </c>
      <c r="D5" s="273"/>
      <c r="E5" s="274"/>
      <c r="F5" s="273" t="s">
        <v>19</v>
      </c>
      <c r="G5" s="273"/>
      <c r="H5" s="274"/>
      <c r="I5" s="273" t="s">
        <v>293</v>
      </c>
      <c r="J5" s="273"/>
      <c r="K5" s="274"/>
      <c r="L5" s="273" t="s">
        <v>263</v>
      </c>
      <c r="M5" s="273"/>
      <c r="N5" s="274"/>
      <c r="O5" s="366" t="s">
        <v>260</v>
      </c>
      <c r="P5" s="367"/>
      <c r="Q5" s="274"/>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row>
    <row r="6" spans="1:78" s="1" customFormat="1" ht="14.25" customHeight="1">
      <c r="A6" s="95"/>
      <c r="B6" s="361"/>
      <c r="C6" s="287" t="s">
        <v>262</v>
      </c>
      <c r="D6" s="287"/>
      <c r="E6" s="276"/>
      <c r="F6" s="287" t="s">
        <v>20</v>
      </c>
      <c r="G6" s="287"/>
      <c r="H6" s="276"/>
      <c r="I6" s="287" t="s">
        <v>276</v>
      </c>
      <c r="J6" s="287"/>
      <c r="K6" s="276"/>
      <c r="L6" s="287" t="s">
        <v>277</v>
      </c>
      <c r="M6" s="287"/>
      <c r="N6" s="276"/>
      <c r="O6" s="368"/>
      <c r="P6" s="368"/>
      <c r="Q6" s="27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s="2" customFormat="1" ht="17.25" customHeight="1">
      <c r="A7" s="96"/>
      <c r="B7" s="96"/>
      <c r="C7" s="281" t="s">
        <v>219</v>
      </c>
      <c r="D7" s="281" t="s">
        <v>220</v>
      </c>
      <c r="E7" s="277"/>
      <c r="F7" s="281" t="s">
        <v>219</v>
      </c>
      <c r="G7" s="281" t="s">
        <v>220</v>
      </c>
      <c r="H7" s="277"/>
      <c r="I7" s="281" t="s">
        <v>219</v>
      </c>
      <c r="J7" s="281" t="s">
        <v>220</v>
      </c>
      <c r="K7" s="277"/>
      <c r="L7" s="281" t="s">
        <v>219</v>
      </c>
      <c r="M7" s="281" t="s">
        <v>220</v>
      </c>
      <c r="N7" s="277"/>
      <c r="O7" s="281" t="s">
        <v>219</v>
      </c>
      <c r="P7" s="281" t="s">
        <v>220</v>
      </c>
      <c r="Q7" s="27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11" customFormat="1" ht="15" customHeight="1">
      <c r="A8" s="100"/>
      <c r="B8" s="101" t="s">
        <v>215</v>
      </c>
      <c r="C8" s="102">
        <v>7782</v>
      </c>
      <c r="D8" s="103">
        <v>0.12379301019677712</v>
      </c>
      <c r="E8" s="103"/>
      <c r="F8" s="102">
        <v>4110</v>
      </c>
      <c r="G8" s="103">
        <v>5.8301180208806175E-2</v>
      </c>
      <c r="H8" s="102"/>
      <c r="I8" s="102">
        <v>3652</v>
      </c>
      <c r="J8" s="103">
        <v>2.9729003687633808E-2</v>
      </c>
      <c r="K8" s="102"/>
      <c r="L8" s="102">
        <v>2610</v>
      </c>
      <c r="M8" s="103">
        <v>0.19097095192800176</v>
      </c>
      <c r="N8" s="102"/>
      <c r="O8" s="102">
        <v>2578</v>
      </c>
      <c r="P8" s="103">
        <v>9.2206445151829464E-2</v>
      </c>
      <c r="Q8" s="221"/>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ht="15" customHeight="1">
      <c r="A9" s="203"/>
      <c r="B9" s="101" t="s">
        <v>449</v>
      </c>
      <c r="C9" s="102">
        <v>4226</v>
      </c>
      <c r="D9" s="103">
        <v>6.7225553982469821E-2</v>
      </c>
      <c r="E9" s="103"/>
      <c r="F9" s="102">
        <v>3960</v>
      </c>
      <c r="G9" s="103">
        <v>5.6173399909214709E-2</v>
      </c>
      <c r="H9" s="102"/>
      <c r="I9" s="102">
        <v>831</v>
      </c>
      <c r="J9" s="103">
        <v>6.7647322191740676E-3</v>
      </c>
      <c r="K9" s="102"/>
      <c r="L9" s="102">
        <v>360</v>
      </c>
      <c r="M9" s="103">
        <v>2.6340820955586448E-2</v>
      </c>
      <c r="N9" s="102"/>
      <c r="O9" s="102">
        <v>1700</v>
      </c>
      <c r="P9" s="103">
        <v>6.0803319145892203E-2</v>
      </c>
      <c r="Q9" s="203"/>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row>
    <row r="10" spans="1:78" ht="15" customHeight="1">
      <c r="A10" s="203"/>
      <c r="B10" s="101" t="s">
        <v>459</v>
      </c>
      <c r="C10" s="102">
        <v>3556</v>
      </c>
      <c r="D10" s="103">
        <v>5.6567456214307303E-2</v>
      </c>
      <c r="E10" s="103"/>
      <c r="F10" s="102">
        <v>150</v>
      </c>
      <c r="G10" s="103">
        <v>2.1277802995914663E-3</v>
      </c>
      <c r="H10" s="102"/>
      <c r="I10" s="102">
        <v>2821</v>
      </c>
      <c r="J10" s="103">
        <v>2.2964271468459741E-2</v>
      </c>
      <c r="K10" s="102"/>
      <c r="L10" s="102">
        <v>2250</v>
      </c>
      <c r="M10" s="103">
        <v>0.1646301309724153</v>
      </c>
      <c r="N10" s="102"/>
      <c r="O10" s="102">
        <v>878</v>
      </c>
      <c r="P10" s="103">
        <v>3.1403126005937268E-2</v>
      </c>
      <c r="Q10" s="203"/>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ht="15" customHeight="1">
      <c r="A11" s="203"/>
      <c r="B11" s="101" t="s">
        <v>214</v>
      </c>
      <c r="C11" s="102">
        <v>34955</v>
      </c>
      <c r="D11" s="103">
        <v>0.55605045893450833</v>
      </c>
      <c r="E11" s="103"/>
      <c r="F11" s="102">
        <v>53611</v>
      </c>
      <c r="G11" s="103">
        <v>0.76048286427598732</v>
      </c>
      <c r="H11" s="102"/>
      <c r="I11" s="102">
        <v>56880</v>
      </c>
      <c r="J11" s="103">
        <v>0.46303004648209506</v>
      </c>
      <c r="K11" s="102"/>
      <c r="L11" s="102">
        <v>8944</v>
      </c>
      <c r="M11" s="103">
        <v>0.65442306285212559</v>
      </c>
      <c r="N11" s="102"/>
      <c r="O11" s="102">
        <v>15433</v>
      </c>
      <c r="P11" s="103">
        <v>0.55198683786973779</v>
      </c>
      <c r="Q11" s="203"/>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ht="15" customHeight="1">
      <c r="A12" s="203"/>
      <c r="B12" s="101" t="s">
        <v>460</v>
      </c>
      <c r="C12" s="102">
        <v>15402</v>
      </c>
      <c r="D12" s="103">
        <v>0.24500898779886421</v>
      </c>
      <c r="E12" s="103"/>
      <c r="F12" s="102">
        <v>50457</v>
      </c>
      <c r="G12" s="103">
        <v>0.71574273717657744</v>
      </c>
      <c r="H12" s="102"/>
      <c r="I12" s="102">
        <v>7291</v>
      </c>
      <c r="J12" s="103">
        <v>5.9352181239468262E-2</v>
      </c>
      <c r="K12" s="102"/>
      <c r="L12" s="102">
        <v>3196</v>
      </c>
      <c r="M12" s="103">
        <v>0.23384795492792859</v>
      </c>
      <c r="N12" s="102"/>
      <c r="O12" s="102">
        <v>11727</v>
      </c>
      <c r="P12" s="103">
        <v>0.41943560213169284</v>
      </c>
      <c r="Q12" s="203"/>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8" ht="15" customHeight="1">
      <c r="A13" s="203"/>
      <c r="B13" s="101" t="s">
        <v>475</v>
      </c>
      <c r="C13" s="102">
        <v>19553</v>
      </c>
      <c r="D13" s="103">
        <v>0.31104147113564418</v>
      </c>
      <c r="E13" s="103"/>
      <c r="F13" s="102">
        <v>3154</v>
      </c>
      <c r="G13" s="103">
        <v>4.4740127099409895E-2</v>
      </c>
      <c r="H13" s="102"/>
      <c r="I13" s="102">
        <v>49589</v>
      </c>
      <c r="J13" s="103">
        <v>0.40367786524262678</v>
      </c>
      <c r="K13" s="102"/>
      <c r="L13" s="102">
        <v>5748</v>
      </c>
      <c r="M13" s="103">
        <v>0.42057510792419694</v>
      </c>
      <c r="N13" s="102"/>
      <c r="O13" s="102">
        <v>3706</v>
      </c>
      <c r="P13" s="103">
        <v>0.132551235738045</v>
      </c>
      <c r="Q13" s="203"/>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1:78" ht="15" customHeight="1">
      <c r="A14" s="203"/>
      <c r="B14" s="101" t="s">
        <v>213</v>
      </c>
      <c r="C14" s="102">
        <v>16635</v>
      </c>
      <c r="D14" s="103">
        <v>0.26462306921400508</v>
      </c>
      <c r="E14" s="103"/>
      <c r="F14" s="102">
        <v>11978</v>
      </c>
      <c r="G14" s="103">
        <v>0.16991034952337722</v>
      </c>
      <c r="H14" s="102"/>
      <c r="I14" s="102">
        <v>61767</v>
      </c>
      <c r="J14" s="103">
        <v>0.50281253307066742</v>
      </c>
      <c r="K14" s="102"/>
      <c r="L14" s="102">
        <v>1963</v>
      </c>
      <c r="M14" s="103">
        <v>0.14363064315504501</v>
      </c>
      <c r="N14" s="102"/>
      <c r="O14" s="102">
        <v>8437</v>
      </c>
      <c r="P14" s="103">
        <v>0.30176329625523085</v>
      </c>
      <c r="Q14" s="203"/>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ht="15" customHeight="1">
      <c r="A15" s="203"/>
      <c r="B15" s="101" t="s">
        <v>476</v>
      </c>
      <c r="C15" s="102">
        <v>9168</v>
      </c>
      <c r="D15" s="103">
        <v>0.14584095572912523</v>
      </c>
      <c r="E15" s="103"/>
      <c r="F15" s="102">
        <v>10178</v>
      </c>
      <c r="G15" s="103">
        <v>0.14437698592827961</v>
      </c>
      <c r="H15" s="102"/>
      <c r="I15" s="102">
        <v>38122</v>
      </c>
      <c r="J15" s="103">
        <v>0.3103310729956123</v>
      </c>
      <c r="K15" s="102"/>
      <c r="L15" s="102">
        <v>865</v>
      </c>
      <c r="M15" s="103">
        <v>6.3291139240506333E-2</v>
      </c>
      <c r="N15" s="102"/>
      <c r="O15" s="102">
        <v>4136</v>
      </c>
      <c r="P15" s="103">
        <v>0.14793089881612362</v>
      </c>
      <c r="Q15" s="203"/>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8" ht="15" customHeight="1">
      <c r="A16" s="203"/>
      <c r="B16" s="101" t="s">
        <v>489</v>
      </c>
      <c r="C16" s="102">
        <v>7467</v>
      </c>
      <c r="D16" s="103">
        <v>0.11878211348487981</v>
      </c>
      <c r="E16" s="103"/>
      <c r="F16" s="102">
        <v>1800</v>
      </c>
      <c r="G16" s="103">
        <v>2.5533363595097593E-2</v>
      </c>
      <c r="H16" s="102"/>
      <c r="I16" s="102">
        <v>23645</v>
      </c>
      <c r="J16" s="103">
        <v>0.19248146007505515</v>
      </c>
      <c r="K16" s="102"/>
      <c r="L16" s="102">
        <v>1098</v>
      </c>
      <c r="M16" s="103">
        <v>8.0339503914538674E-2</v>
      </c>
      <c r="N16" s="102"/>
      <c r="O16" s="102">
        <v>4301</v>
      </c>
      <c r="P16" s="103">
        <v>0.15383239743910726</v>
      </c>
      <c r="Q16" s="203"/>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s="4" customFormat="1" ht="15" customHeight="1">
      <c r="A17" s="111"/>
      <c r="B17" s="101" t="s">
        <v>281</v>
      </c>
      <c r="C17" s="102">
        <v>3491</v>
      </c>
      <c r="D17" s="103">
        <v>5.5533461654709446E-2</v>
      </c>
      <c r="E17" s="103"/>
      <c r="F17" s="102">
        <v>797</v>
      </c>
      <c r="G17" s="103">
        <v>1.1305605991829323E-2</v>
      </c>
      <c r="H17" s="102"/>
      <c r="I17" s="102">
        <v>544</v>
      </c>
      <c r="J17" s="103">
        <v>4.4284167596037221E-3</v>
      </c>
      <c r="K17" s="102"/>
      <c r="L17" s="102">
        <v>150</v>
      </c>
      <c r="M17" s="103">
        <v>1.0975342064827687E-2</v>
      </c>
      <c r="N17" s="102"/>
      <c r="O17" s="102">
        <v>1511</v>
      </c>
      <c r="P17" s="103">
        <v>5.4043420723201833E-2</v>
      </c>
      <c r="Q17" s="20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row>
    <row r="18" spans="1:78" s="12" customFormat="1" ht="15" customHeight="1">
      <c r="A18" s="111"/>
      <c r="B18" s="101" t="s">
        <v>522</v>
      </c>
      <c r="C18" s="102">
        <v>0</v>
      </c>
      <c r="D18" s="103">
        <v>0</v>
      </c>
      <c r="E18" s="103"/>
      <c r="F18" s="102">
        <v>0</v>
      </c>
      <c r="G18" s="103">
        <v>0</v>
      </c>
      <c r="H18" s="102"/>
      <c r="I18" s="102">
        <v>0</v>
      </c>
      <c r="J18" s="103">
        <v>0</v>
      </c>
      <c r="K18" s="102"/>
      <c r="L18" s="102">
        <v>0</v>
      </c>
      <c r="M18" s="103">
        <v>0</v>
      </c>
      <c r="N18" s="102"/>
      <c r="O18" s="102">
        <v>0</v>
      </c>
      <c r="P18" s="103">
        <v>0</v>
      </c>
      <c r="Q18" s="203"/>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row>
    <row r="19" spans="1:78" ht="15" customHeight="1">
      <c r="A19" s="111"/>
      <c r="B19" s="101" t="s">
        <v>211</v>
      </c>
      <c r="C19" s="102">
        <v>62863</v>
      </c>
      <c r="D19" s="103">
        <v>1</v>
      </c>
      <c r="E19" s="103"/>
      <c r="F19" s="102">
        <v>70496</v>
      </c>
      <c r="G19" s="103">
        <v>1</v>
      </c>
      <c r="H19" s="102"/>
      <c r="I19" s="102">
        <v>122843</v>
      </c>
      <c r="J19" s="103">
        <v>1</v>
      </c>
      <c r="K19" s="102"/>
      <c r="L19" s="102">
        <v>13667</v>
      </c>
      <c r="M19" s="103">
        <v>1</v>
      </c>
      <c r="N19" s="102"/>
      <c r="O19" s="102">
        <v>27959</v>
      </c>
      <c r="P19" s="103">
        <v>1</v>
      </c>
      <c r="Q19" s="203"/>
    </row>
    <row r="20" spans="1:78" ht="6" customHeight="1">
      <c r="A20" s="44"/>
      <c r="B20" s="44"/>
      <c r="C20" s="45"/>
      <c r="D20" s="45"/>
      <c r="E20" s="45"/>
      <c r="F20" s="45"/>
      <c r="G20" s="45"/>
      <c r="H20" s="45"/>
      <c r="I20" s="45"/>
      <c r="J20" s="45"/>
      <c r="K20" s="45"/>
      <c r="L20" s="45"/>
      <c r="M20" s="45"/>
      <c r="N20" s="45"/>
      <c r="O20" s="45"/>
      <c r="P20" s="45"/>
      <c r="Q20" s="44"/>
    </row>
    <row r="21" spans="1:78">
      <c r="A21" s="46" t="s">
        <v>296</v>
      </c>
      <c r="B21" s="46"/>
      <c r="C21" s="47"/>
      <c r="D21" s="47"/>
      <c r="E21" s="47"/>
      <c r="F21" s="46"/>
      <c r="G21" s="46"/>
      <c r="H21" s="46"/>
      <c r="I21" s="46"/>
      <c r="J21" s="46"/>
      <c r="K21" s="46"/>
      <c r="L21" s="46"/>
      <c r="M21" s="46"/>
      <c r="N21" s="46"/>
      <c r="O21" s="46"/>
      <c r="P21" s="46"/>
      <c r="Q21" s="46"/>
    </row>
    <row r="22" spans="1:78">
      <c r="A22" s="46" t="s">
        <v>297</v>
      </c>
      <c r="B22" s="46"/>
      <c r="C22" s="47"/>
      <c r="D22" s="47"/>
      <c r="E22" s="47"/>
      <c r="F22" s="46"/>
      <c r="G22" s="46"/>
      <c r="H22" s="46"/>
      <c r="I22" s="46"/>
      <c r="J22" s="46"/>
      <c r="K22" s="46"/>
      <c r="L22" s="46"/>
      <c r="M22" s="46"/>
      <c r="N22" s="46"/>
      <c r="O22" s="46"/>
      <c r="P22" s="46"/>
      <c r="Q22" s="46"/>
    </row>
    <row r="23" spans="1:78">
      <c r="A23" s="46" t="s">
        <v>298</v>
      </c>
      <c r="B23" s="46"/>
      <c r="C23" s="47"/>
      <c r="D23" s="47"/>
      <c r="E23" s="47"/>
      <c r="F23" s="46"/>
      <c r="G23" s="46"/>
      <c r="H23" s="46"/>
      <c r="I23" s="46"/>
      <c r="J23" s="46"/>
      <c r="K23" s="46"/>
      <c r="L23" s="46"/>
      <c r="M23" s="46"/>
      <c r="N23" s="46"/>
      <c r="O23" s="46"/>
      <c r="P23" s="46"/>
      <c r="Q23" s="46"/>
    </row>
    <row r="24" spans="1:78">
      <c r="A24" s="46" t="s">
        <v>334</v>
      </c>
      <c r="B24" s="46"/>
      <c r="C24" s="47"/>
      <c r="D24" s="47"/>
      <c r="E24" s="47"/>
      <c r="F24" s="46"/>
      <c r="G24" s="46"/>
      <c r="H24" s="46"/>
      <c r="I24" s="46"/>
      <c r="J24" s="46"/>
      <c r="K24" s="46"/>
      <c r="L24" s="46"/>
      <c r="M24" s="46"/>
      <c r="N24" s="46"/>
      <c r="O24" s="46"/>
      <c r="P24" s="46"/>
      <c r="Q24" s="46"/>
    </row>
    <row r="25" spans="1:78">
      <c r="A25" s="52" t="s">
        <v>284</v>
      </c>
      <c r="B25" s="46"/>
      <c r="C25" s="47"/>
      <c r="D25" s="47"/>
      <c r="E25" s="47"/>
      <c r="F25" s="46"/>
      <c r="G25" s="46"/>
      <c r="H25" s="46"/>
      <c r="I25" s="46"/>
      <c r="J25" s="46"/>
      <c r="K25" s="46"/>
      <c r="L25" s="46"/>
      <c r="M25" s="46"/>
      <c r="N25" s="46"/>
      <c r="O25" s="46"/>
      <c r="P25" s="46"/>
      <c r="Q25" s="46"/>
    </row>
    <row r="26" spans="1:78">
      <c r="A26" s="6"/>
      <c r="B26" s="6"/>
      <c r="C26" s="6"/>
      <c r="D26" s="6"/>
      <c r="E26" s="6"/>
      <c r="F26" s="6"/>
      <c r="G26" s="6"/>
      <c r="H26" s="6"/>
      <c r="I26" s="6"/>
      <c r="J26" s="6"/>
      <c r="K26" s="6"/>
      <c r="L26" s="6"/>
      <c r="M26" s="6"/>
      <c r="N26" s="6"/>
      <c r="O26" s="6"/>
      <c r="P26" s="6"/>
      <c r="Q26" s="6"/>
      <c r="R26" s="6"/>
    </row>
    <row r="27" spans="1:78">
      <c r="A27" s="6"/>
      <c r="B27" s="6"/>
      <c r="C27" s="6"/>
      <c r="D27" s="6"/>
      <c r="E27" s="6"/>
      <c r="F27" s="6"/>
      <c r="G27" s="6"/>
      <c r="H27" s="6"/>
      <c r="I27" s="6"/>
      <c r="J27" s="6"/>
      <c r="K27" s="6"/>
      <c r="L27" s="6"/>
      <c r="M27" s="6"/>
      <c r="N27" s="6"/>
      <c r="O27" s="6"/>
      <c r="P27" s="6"/>
      <c r="Q27" s="6"/>
      <c r="R27" s="6"/>
    </row>
    <row r="28" spans="1:78" s="1" customFormat="1"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row>
    <row r="29" spans="1:78" s="1" customFormat="1" ht="27">
      <c r="A29" s="211" t="s">
        <v>386</v>
      </c>
      <c r="B29" s="27"/>
      <c r="C29" s="43"/>
      <c r="D29" s="43"/>
      <c r="E29" s="43"/>
      <c r="F29" s="27"/>
      <c r="G29" s="27"/>
      <c r="H29" s="27"/>
      <c r="I29" s="27"/>
      <c r="J29" s="27"/>
      <c r="K29" s="27"/>
      <c r="L29" s="27"/>
      <c r="M29" s="27"/>
      <c r="N29" s="27"/>
      <c r="O29" s="27"/>
      <c r="P29" s="27"/>
      <c r="Q29" s="27"/>
      <c r="R29" s="26"/>
      <c r="S29" s="202" t="s">
        <v>143</v>
      </c>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s="1" customFormat="1" ht="13.5" customHeight="1">
      <c r="A30" s="92"/>
      <c r="B30" s="357" t="s">
        <v>212</v>
      </c>
      <c r="C30" s="273" t="s">
        <v>261</v>
      </c>
      <c r="D30" s="273"/>
      <c r="E30" s="274"/>
      <c r="F30" s="273" t="s">
        <v>19</v>
      </c>
      <c r="G30" s="273"/>
      <c r="H30" s="274"/>
      <c r="I30" s="273" t="s">
        <v>293</v>
      </c>
      <c r="J30" s="273"/>
      <c r="K30" s="274"/>
      <c r="L30" s="273" t="s">
        <v>263</v>
      </c>
      <c r="M30" s="273"/>
      <c r="N30" s="274"/>
      <c r="O30" s="366" t="s">
        <v>260</v>
      </c>
      <c r="P30" s="367"/>
      <c r="Q30" s="274"/>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row>
    <row r="31" spans="1:78" s="1" customFormat="1" ht="12" customHeight="1">
      <c r="A31" s="95"/>
      <c r="B31" s="361"/>
      <c r="C31" s="287" t="s">
        <v>262</v>
      </c>
      <c r="D31" s="287"/>
      <c r="E31" s="276"/>
      <c r="F31" s="287" t="s">
        <v>20</v>
      </c>
      <c r="G31" s="287"/>
      <c r="H31" s="276"/>
      <c r="I31" s="287" t="s">
        <v>276</v>
      </c>
      <c r="J31" s="287"/>
      <c r="K31" s="276"/>
      <c r="L31" s="287" t="s">
        <v>277</v>
      </c>
      <c r="M31" s="287"/>
      <c r="N31" s="276"/>
      <c r="O31" s="368"/>
      <c r="P31" s="368"/>
      <c r="Q31" s="27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row>
    <row r="32" spans="1:78" s="2" customFormat="1" ht="15.75" customHeight="1">
      <c r="A32" s="95"/>
      <c r="B32" s="369"/>
      <c r="C32" s="282" t="s">
        <v>21</v>
      </c>
      <c r="D32" s="282" t="s">
        <v>216</v>
      </c>
      <c r="E32" s="276"/>
      <c r="F32" s="282" t="s">
        <v>21</v>
      </c>
      <c r="G32" s="282" t="s">
        <v>216</v>
      </c>
      <c r="H32" s="276"/>
      <c r="I32" s="282" t="s">
        <v>21</v>
      </c>
      <c r="J32" s="282" t="s">
        <v>216</v>
      </c>
      <c r="K32" s="276"/>
      <c r="L32" s="282" t="s">
        <v>21</v>
      </c>
      <c r="M32" s="282" t="s">
        <v>216</v>
      </c>
      <c r="N32" s="276"/>
      <c r="O32" s="282" t="s">
        <v>21</v>
      </c>
      <c r="P32" s="282" t="s">
        <v>216</v>
      </c>
      <c r="Q32" s="276"/>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row>
    <row r="33" spans="1:78" s="2" customFormat="1" ht="15" customHeight="1">
      <c r="A33" s="95"/>
      <c r="B33" s="369"/>
      <c r="C33" s="282" t="s">
        <v>265</v>
      </c>
      <c r="D33" s="282" t="s">
        <v>267</v>
      </c>
      <c r="E33" s="276"/>
      <c r="F33" s="282" t="s">
        <v>265</v>
      </c>
      <c r="G33" s="282" t="s">
        <v>267</v>
      </c>
      <c r="H33" s="276"/>
      <c r="I33" s="282" t="s">
        <v>265</v>
      </c>
      <c r="J33" s="282" t="s">
        <v>267</v>
      </c>
      <c r="K33" s="276"/>
      <c r="L33" s="282" t="s">
        <v>265</v>
      </c>
      <c r="M33" s="282" t="s">
        <v>267</v>
      </c>
      <c r="N33" s="276"/>
      <c r="O33" s="282" t="s">
        <v>265</v>
      </c>
      <c r="P33" s="282" t="s">
        <v>267</v>
      </c>
      <c r="Q33" s="276"/>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row>
    <row r="34" spans="1:78" s="11" customFormat="1" ht="14.25" customHeight="1">
      <c r="A34" s="96"/>
      <c r="B34" s="349"/>
      <c r="C34" s="281" t="s">
        <v>266</v>
      </c>
      <c r="D34" s="281" t="s">
        <v>268</v>
      </c>
      <c r="E34" s="277"/>
      <c r="F34" s="281" t="s">
        <v>266</v>
      </c>
      <c r="G34" s="281" t="s">
        <v>268</v>
      </c>
      <c r="H34" s="277"/>
      <c r="I34" s="281" t="s">
        <v>266</v>
      </c>
      <c r="J34" s="281" t="s">
        <v>268</v>
      </c>
      <c r="K34" s="277"/>
      <c r="L34" s="281" t="s">
        <v>266</v>
      </c>
      <c r="M34" s="281" t="s">
        <v>268</v>
      </c>
      <c r="N34" s="277"/>
      <c r="O34" s="281" t="s">
        <v>266</v>
      </c>
      <c r="P34" s="281" t="s">
        <v>268</v>
      </c>
      <c r="Q34" s="277"/>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row>
    <row r="35" spans="1:78" ht="15" customHeight="1">
      <c r="A35" s="100"/>
      <c r="B35" s="101" t="s">
        <v>215</v>
      </c>
      <c r="C35" s="102">
        <v>277.92857142857144</v>
      </c>
      <c r="D35" s="103">
        <v>0.37536175959868801</v>
      </c>
      <c r="E35" s="103"/>
      <c r="F35" s="102">
        <v>137</v>
      </c>
      <c r="G35" s="103">
        <v>0.19824426008103416</v>
      </c>
      <c r="H35" s="102"/>
      <c r="I35" s="102">
        <v>304.33333333333331</v>
      </c>
      <c r="J35" s="103">
        <v>0.17615280725448582</v>
      </c>
      <c r="K35" s="102"/>
      <c r="L35" s="102">
        <v>435</v>
      </c>
      <c r="M35" s="103">
        <v>0.12589234034343044</v>
      </c>
      <c r="N35" s="102"/>
      <c r="O35" s="102">
        <v>171.86666666666667</v>
      </c>
      <c r="P35" s="103">
        <v>0.12434883272236157</v>
      </c>
      <c r="Q35" s="221"/>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row>
    <row r="36" spans="1:78" ht="15" customHeight="1">
      <c r="A36" s="203"/>
      <c r="B36" s="101" t="s">
        <v>449</v>
      </c>
      <c r="C36" s="102">
        <v>211.3</v>
      </c>
      <c r="D36" s="103">
        <v>0.38151123950528121</v>
      </c>
      <c r="E36" s="103"/>
      <c r="F36" s="102">
        <v>152.30769230769232</v>
      </c>
      <c r="G36" s="103">
        <v>0.35749751737835156</v>
      </c>
      <c r="H36" s="102"/>
      <c r="I36" s="102">
        <v>92.333333333333329</v>
      </c>
      <c r="J36" s="103">
        <v>7.5020312358941951E-2</v>
      </c>
      <c r="K36" s="102"/>
      <c r="L36" s="102">
        <v>120</v>
      </c>
      <c r="M36" s="103">
        <v>3.2499774307122864E-2</v>
      </c>
      <c r="N36" s="102"/>
      <c r="O36" s="102">
        <v>141.66666666666666</v>
      </c>
      <c r="P36" s="103">
        <v>0.15347115645030243</v>
      </c>
      <c r="Q36" s="203"/>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row>
    <row r="37" spans="1:78" ht="15" customHeight="1">
      <c r="A37" s="203"/>
      <c r="B37" s="101" t="s">
        <v>459</v>
      </c>
      <c r="C37" s="102">
        <v>444.5</v>
      </c>
      <c r="D37" s="103">
        <v>0.36830657690315899</v>
      </c>
      <c r="E37" s="103"/>
      <c r="F37" s="102">
        <v>37.5</v>
      </c>
      <c r="G37" s="103">
        <v>1.5535991714137753E-2</v>
      </c>
      <c r="H37" s="102"/>
      <c r="I37" s="102">
        <v>940.33333333333337</v>
      </c>
      <c r="J37" s="103">
        <v>0.29218021750388401</v>
      </c>
      <c r="K37" s="102"/>
      <c r="L37" s="102">
        <v>750</v>
      </c>
      <c r="M37" s="103">
        <v>0.23303987571206627</v>
      </c>
      <c r="N37" s="102"/>
      <c r="O37" s="102">
        <v>292.66666666666669</v>
      </c>
      <c r="P37" s="103">
        <v>9.0937338166752979E-2</v>
      </c>
      <c r="Q37" s="203"/>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row>
    <row r="38" spans="1:78" ht="15" customHeight="1">
      <c r="A38" s="203"/>
      <c r="B38" s="101" t="s">
        <v>214</v>
      </c>
      <c r="C38" s="102">
        <v>286.51639344262293</v>
      </c>
      <c r="D38" s="103">
        <v>0.20583195444668861</v>
      </c>
      <c r="E38" s="103"/>
      <c r="F38" s="102">
        <v>309.8901734104046</v>
      </c>
      <c r="G38" s="103">
        <v>0.31568750993681655</v>
      </c>
      <c r="H38" s="102"/>
      <c r="I38" s="102">
        <v>563.16831683168311</v>
      </c>
      <c r="J38" s="103">
        <v>0.33493696377993559</v>
      </c>
      <c r="K38" s="102"/>
      <c r="L38" s="102">
        <v>357.76</v>
      </c>
      <c r="M38" s="103">
        <v>5.2666599930515888E-2</v>
      </c>
      <c r="N38" s="102"/>
      <c r="O38" s="102">
        <v>220.47142857142856</v>
      </c>
      <c r="P38" s="103">
        <v>9.0876971906043352E-2</v>
      </c>
      <c r="Q38" s="203"/>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78" ht="15" customHeight="1">
      <c r="A39" s="203"/>
      <c r="B39" s="101" t="s">
        <v>460</v>
      </c>
      <c r="C39" s="102">
        <v>216.92957746478874</v>
      </c>
      <c r="D39" s="103">
        <v>0.17487765830617782</v>
      </c>
      <c r="E39" s="103"/>
      <c r="F39" s="102">
        <v>345.59589041095893</v>
      </c>
      <c r="G39" s="103">
        <v>0.57289975361347978</v>
      </c>
      <c r="H39" s="102"/>
      <c r="I39" s="102">
        <v>227.84375</v>
      </c>
      <c r="J39" s="103">
        <v>8.2783599968208194E-2</v>
      </c>
      <c r="K39" s="102"/>
      <c r="L39" s="102">
        <v>290.54545454545456</v>
      </c>
      <c r="M39" s="103">
        <v>3.6288079207021449E-2</v>
      </c>
      <c r="N39" s="102"/>
      <c r="O39" s="102">
        <v>244.3125</v>
      </c>
      <c r="P39" s="103">
        <v>0.1331509089051128</v>
      </c>
      <c r="Q39" s="203"/>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row>
    <row r="40" spans="1:78" ht="15" customHeight="1">
      <c r="A40" s="203"/>
      <c r="B40" s="101" t="s">
        <v>475</v>
      </c>
      <c r="C40" s="102">
        <v>383.39215686274508</v>
      </c>
      <c r="D40" s="103">
        <v>0.23918042813455659</v>
      </c>
      <c r="E40" s="103"/>
      <c r="F40" s="102">
        <v>116.81481481481481</v>
      </c>
      <c r="G40" s="103">
        <v>3.8581039755351682E-2</v>
      </c>
      <c r="H40" s="102"/>
      <c r="I40" s="102">
        <v>718.68115942028987</v>
      </c>
      <c r="J40" s="103">
        <v>0.60659327217125381</v>
      </c>
      <c r="K40" s="102"/>
      <c r="L40" s="102">
        <v>410.57142857142856</v>
      </c>
      <c r="M40" s="103">
        <v>7.0311926605504588E-2</v>
      </c>
      <c r="N40" s="102"/>
      <c r="O40" s="102">
        <v>168.45454545454547</v>
      </c>
      <c r="P40" s="103">
        <v>4.5333333333333337E-2</v>
      </c>
      <c r="Q40" s="203"/>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row>
    <row r="41" spans="1:78" ht="15" customHeight="1">
      <c r="A41" s="203"/>
      <c r="B41" s="101" t="s">
        <v>213</v>
      </c>
      <c r="C41" s="102">
        <v>361.63043478260869</v>
      </c>
      <c r="D41" s="103">
        <v>0.16506251240325462</v>
      </c>
      <c r="E41" s="103"/>
      <c r="F41" s="102">
        <v>342.22857142857146</v>
      </c>
      <c r="G41" s="103">
        <v>0.1188529470132963</v>
      </c>
      <c r="H41" s="102"/>
      <c r="I41" s="102">
        <v>1029.45</v>
      </c>
      <c r="J41" s="103">
        <v>0.61288946219487994</v>
      </c>
      <c r="K41" s="102"/>
      <c r="L41" s="102">
        <v>163.58333333333334</v>
      </c>
      <c r="M41" s="103">
        <v>1.947807104584243E-2</v>
      </c>
      <c r="N41" s="102"/>
      <c r="O41" s="102">
        <v>383.5</v>
      </c>
      <c r="P41" s="103">
        <v>8.3717007342726732E-2</v>
      </c>
      <c r="Q41" s="203"/>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row>
    <row r="42" spans="1:78" ht="15" customHeight="1">
      <c r="A42" s="203"/>
      <c r="B42" s="101" t="s">
        <v>476</v>
      </c>
      <c r="C42" s="102">
        <v>327.42857142857144</v>
      </c>
      <c r="D42" s="103">
        <v>0.14676079335350334</v>
      </c>
      <c r="E42" s="103"/>
      <c r="F42" s="102">
        <v>318.0625</v>
      </c>
      <c r="G42" s="103">
        <v>0.16292881269109477</v>
      </c>
      <c r="H42" s="102"/>
      <c r="I42" s="102">
        <v>953.05</v>
      </c>
      <c r="J42" s="103">
        <v>0.61025468632441693</v>
      </c>
      <c r="K42" s="102"/>
      <c r="L42" s="102">
        <v>173</v>
      </c>
      <c r="M42" s="103">
        <v>1.3846868046551089E-2</v>
      </c>
      <c r="N42" s="102"/>
      <c r="O42" s="102">
        <v>295.42857142857144</v>
      </c>
      <c r="P42" s="103">
        <v>6.6208839584433882E-2</v>
      </c>
      <c r="Q42" s="203"/>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row>
    <row r="43" spans="1:78" s="4" customFormat="1" ht="15" customHeight="1">
      <c r="A43" s="203"/>
      <c r="B43" s="101" t="s">
        <v>489</v>
      </c>
      <c r="C43" s="102">
        <v>414.83333333333331</v>
      </c>
      <c r="D43" s="103">
        <v>0.1949048576126961</v>
      </c>
      <c r="E43" s="103"/>
      <c r="F43" s="102">
        <v>600</v>
      </c>
      <c r="G43" s="103">
        <v>4.6983894964892588E-2</v>
      </c>
      <c r="H43" s="102"/>
      <c r="I43" s="102">
        <v>1182.25</v>
      </c>
      <c r="J43" s="103">
        <v>0.61718566469160296</v>
      </c>
      <c r="K43" s="102"/>
      <c r="L43" s="102">
        <v>156.85714285714286</v>
      </c>
      <c r="M43" s="103">
        <v>2.866017592858448E-2</v>
      </c>
      <c r="N43" s="102"/>
      <c r="O43" s="102">
        <v>537.625</v>
      </c>
      <c r="P43" s="103">
        <v>0.11226540680222391</v>
      </c>
      <c r="Q43" s="20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row>
    <row r="44" spans="1:78" s="12" customFormat="1" ht="15" customHeight="1">
      <c r="A44" s="111"/>
      <c r="B44" s="101" t="s">
        <v>281</v>
      </c>
      <c r="C44" s="102">
        <v>218.1875</v>
      </c>
      <c r="D44" s="103">
        <v>0.53765593716309867</v>
      </c>
      <c r="E44" s="103"/>
      <c r="F44" s="102">
        <v>72.454545454545453</v>
      </c>
      <c r="G44" s="103">
        <v>0.12274757431079625</v>
      </c>
      <c r="H44" s="102"/>
      <c r="I44" s="102">
        <v>136</v>
      </c>
      <c r="J44" s="103">
        <v>8.3782535037732947E-2</v>
      </c>
      <c r="K44" s="102"/>
      <c r="L44" s="102">
        <v>75</v>
      </c>
      <c r="M44" s="103">
        <v>2.3101801940551364E-2</v>
      </c>
      <c r="N44" s="102"/>
      <c r="O44" s="102">
        <v>125.91666666666667</v>
      </c>
      <c r="P44" s="103">
        <v>0.23271215154782074</v>
      </c>
      <c r="Q44" s="203"/>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row>
    <row r="45" spans="1:78" ht="15" customHeight="1">
      <c r="A45" s="111"/>
      <c r="B45" s="101" t="s">
        <v>522</v>
      </c>
      <c r="C45" s="102" t="s">
        <v>308</v>
      </c>
      <c r="D45" s="103" t="s">
        <v>308</v>
      </c>
      <c r="E45" s="103"/>
      <c r="F45" s="102" t="s">
        <v>308</v>
      </c>
      <c r="G45" s="103" t="s">
        <v>308</v>
      </c>
      <c r="H45" s="102"/>
      <c r="I45" s="102" t="s">
        <v>308</v>
      </c>
      <c r="J45" s="103" t="s">
        <v>308</v>
      </c>
      <c r="K45" s="102"/>
      <c r="L45" s="102" t="s">
        <v>308</v>
      </c>
      <c r="M45" s="103" t="s">
        <v>308</v>
      </c>
      <c r="N45" s="102"/>
      <c r="O45" s="102" t="s">
        <v>308</v>
      </c>
      <c r="P45" s="103" t="s">
        <v>308</v>
      </c>
      <c r="Q45" s="203"/>
    </row>
    <row r="46" spans="1:78" ht="15" customHeight="1">
      <c r="A46" s="111"/>
      <c r="B46" s="101" t="s">
        <v>211</v>
      </c>
      <c r="C46" s="102">
        <v>296.52358490566036</v>
      </c>
      <c r="D46" s="103">
        <v>0.21107149092764951</v>
      </c>
      <c r="E46" s="103"/>
      <c r="F46" s="102">
        <v>283.11646586345381</v>
      </c>
      <c r="G46" s="103">
        <v>0.23670037739903568</v>
      </c>
      <c r="H46" s="102"/>
      <c r="I46" s="102">
        <v>694.0282485875706</v>
      </c>
      <c r="J46" s="103">
        <v>0.41246289804853808</v>
      </c>
      <c r="K46" s="102"/>
      <c r="L46" s="102">
        <v>303.71111111111111</v>
      </c>
      <c r="M46" s="103">
        <v>4.5888902319459551E-2</v>
      </c>
      <c r="N46" s="102"/>
      <c r="O46" s="102">
        <v>234.94957983193277</v>
      </c>
      <c r="P46" s="103">
        <v>9.3876331305317168E-2</v>
      </c>
      <c r="Q46" s="203"/>
    </row>
    <row r="47" spans="1:78" ht="6" customHeight="1">
      <c r="A47" s="44"/>
      <c r="B47" s="44"/>
      <c r="C47" s="45"/>
      <c r="D47" s="45"/>
      <c r="E47" s="45"/>
      <c r="F47" s="45"/>
      <c r="G47" s="45"/>
      <c r="H47" s="45"/>
      <c r="I47" s="45"/>
      <c r="J47" s="45"/>
      <c r="K47" s="45"/>
      <c r="L47" s="45"/>
      <c r="M47" s="45"/>
      <c r="N47" s="45"/>
      <c r="O47" s="45"/>
      <c r="P47" s="45"/>
      <c r="Q47" s="44"/>
    </row>
    <row r="48" spans="1:78">
      <c r="A48" s="46" t="s">
        <v>280</v>
      </c>
      <c r="B48" s="46"/>
      <c r="C48" s="47"/>
      <c r="D48" s="47"/>
      <c r="E48" s="47"/>
      <c r="F48" s="46"/>
      <c r="G48" s="46"/>
      <c r="H48" s="46"/>
      <c r="I48" s="46"/>
      <c r="J48" s="46"/>
      <c r="K48" s="46"/>
      <c r="L48" s="46"/>
      <c r="M48" s="46"/>
      <c r="N48" s="46"/>
      <c r="O48" s="46"/>
      <c r="P48" s="46"/>
      <c r="Q48" s="46"/>
    </row>
    <row r="49" spans="3:3">
      <c r="C49" s="239"/>
    </row>
    <row r="50" spans="3:3" ht="13.5" customHeight="1"/>
  </sheetData>
  <mergeCells count="4">
    <mergeCell ref="B5:B6"/>
    <mergeCell ref="O5:P6"/>
    <mergeCell ref="B30:B34"/>
    <mergeCell ref="O30:P31"/>
  </mergeCells>
  <phoneticPr fontId="0" type="noConversion"/>
  <conditionalFormatting sqref="C8:Q19 A8:A19 C35:Q46 A35:A46">
    <cfRule type="expression" dxfId="8" priority="18" stopIfTrue="1">
      <formula>MID($B8,1,15)="Gemeente totaal"</formula>
    </cfRule>
    <cfRule type="expression" dxfId="7" priority="19" stopIfTrue="1">
      <formula>OR(MID($B8,1,7)="Almere ",$B8="Overige en onbekend")</formula>
    </cfRule>
    <cfRule type="expression" dxfId="6" priority="20" stopIfTrue="1">
      <formula>MOD(ROW(),2)=0</formula>
    </cfRule>
  </conditionalFormatting>
  <conditionalFormatting sqref="B8:B19 B35:B46">
    <cfRule type="expression" dxfId="5" priority="9" stopIfTrue="1">
      <formula>MID($B8,1,15)="Gemeente totaal"</formula>
    </cfRule>
    <cfRule type="expression" dxfId="4" priority="10" stopIfTrue="1">
      <formula>OR(MID($B8,1,7)="Almere ",$B8="Overige en onbekend",$B8="Hout, Pampus, Poort en onbekend")</formula>
    </cfRule>
    <cfRule type="expression" dxfId="3" priority="11" stopIfTrue="1">
      <formula>MOD(ROW(),2)=0</formula>
    </cfRule>
  </conditionalFormatting>
  <hyperlinks>
    <hyperlink ref="S4" location="Inhoud!A1" display="Inhoud!A1"/>
    <hyperlink ref="S29" location="Inhoud!A1" display="Inhoud!A1"/>
  </hyperlinks>
  <pageMargins left="0.75" right="0.75" top="1" bottom="1" header="0.5" footer="0.5"/>
  <pageSetup paperSize="9" scale="6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tabColor rgb="FF00CCFF"/>
    <pageSetUpPr fitToPage="1"/>
  </sheetPr>
  <dimension ref="A1:BZ60"/>
  <sheetViews>
    <sheetView topLeftCell="A3" zoomScale="82" workbookViewId="0">
      <selection activeCell="U3" sqref="U3"/>
    </sheetView>
  </sheetViews>
  <sheetFormatPr defaultRowHeight="13.5"/>
  <cols>
    <col min="1" max="1" width="1.28515625" style="3" customWidth="1"/>
    <col min="2" max="2" width="27.140625" style="3" customWidth="1"/>
    <col min="3" max="4" width="6.7109375" style="3" customWidth="1"/>
    <col min="5" max="5" width="1.7109375" style="3" customWidth="1"/>
    <col min="6" max="7" width="6.7109375" style="3" customWidth="1"/>
    <col min="8" max="8" width="1.7109375" style="3" customWidth="1"/>
    <col min="9" max="10" width="6.7109375" style="3" customWidth="1"/>
    <col min="11" max="11" width="1.7109375" style="3" customWidth="1"/>
    <col min="12" max="12" width="4.42578125" style="3" customWidth="1"/>
    <col min="13" max="14" width="6.7109375" style="3" customWidth="1"/>
    <col min="15" max="15" width="4.42578125" style="3" customWidth="1"/>
    <col min="16" max="16" width="1.7109375" style="3" customWidth="1"/>
    <col min="17" max="18" width="6.7109375" style="3" customWidth="1"/>
    <col min="19" max="19" width="1.7109375" style="3" customWidth="1"/>
    <col min="20" max="20" width="2.28515625" style="3" customWidth="1"/>
    <col min="21" max="21" width="11.140625" style="3" bestFit="1" customWidth="1"/>
    <col min="22" max="22" width="1.42578125" style="3" customWidth="1"/>
    <col min="23" max="78" width="11" style="3" hidden="1" customWidth="1"/>
    <col min="79" max="16384" width="9.140625" style="29"/>
  </cols>
  <sheetData>
    <row r="1" spans="1:78" hidden="1">
      <c r="A1" s="5"/>
      <c r="B1" s="5"/>
      <c r="C1" s="5"/>
      <c r="D1" s="5"/>
      <c r="E1" s="5"/>
      <c r="F1" s="5"/>
      <c r="G1" s="5"/>
      <c r="H1" s="5"/>
      <c r="I1" s="5"/>
      <c r="J1" s="5"/>
      <c r="K1" s="5"/>
      <c r="L1" s="5"/>
      <c r="M1" s="5"/>
      <c r="N1" s="5"/>
      <c r="O1" s="5"/>
      <c r="P1" s="5"/>
      <c r="Q1" s="5"/>
      <c r="R1" s="5"/>
    </row>
    <row r="2" spans="1:78" hidden="1">
      <c r="Q2" s="27"/>
    </row>
    <row r="3" spans="1:78" ht="35.25" customHeight="1">
      <c r="A3" s="370" t="s">
        <v>438</v>
      </c>
      <c r="B3" s="370"/>
      <c r="C3" s="370"/>
      <c r="D3" s="370"/>
      <c r="E3" s="370"/>
      <c r="F3" s="370"/>
      <c r="G3" s="370"/>
      <c r="H3" s="370"/>
      <c r="I3" s="370"/>
      <c r="J3" s="370"/>
      <c r="K3" s="370"/>
      <c r="L3" s="370"/>
      <c r="M3" s="370"/>
      <c r="N3" s="370"/>
      <c r="O3" s="370"/>
      <c r="P3" s="370"/>
      <c r="Q3" s="370"/>
      <c r="R3" s="42" t="s">
        <v>292</v>
      </c>
      <c r="S3" s="42"/>
      <c r="T3" s="26"/>
      <c r="U3" s="202" t="s">
        <v>143</v>
      </c>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c r="BP3" s="300"/>
      <c r="BQ3" s="300"/>
      <c r="BR3" s="300"/>
      <c r="BS3" s="300"/>
      <c r="BT3" s="300"/>
      <c r="BU3" s="300"/>
      <c r="BV3" s="300"/>
      <c r="BW3" s="300"/>
      <c r="BX3" s="300"/>
      <c r="BY3" s="300"/>
      <c r="BZ3" s="300"/>
    </row>
    <row r="4" spans="1:78" s="301" customFormat="1" ht="18" customHeight="1">
      <c r="A4" s="97"/>
      <c r="B4" s="357" t="s">
        <v>212</v>
      </c>
      <c r="C4" s="290" t="s">
        <v>22</v>
      </c>
      <c r="D4" s="290"/>
      <c r="E4" s="290"/>
      <c r="F4" s="290"/>
      <c r="G4" s="290"/>
      <c r="H4" s="290"/>
      <c r="I4" s="290"/>
      <c r="J4" s="290"/>
      <c r="K4" s="274"/>
      <c r="L4" s="290" t="s">
        <v>23</v>
      </c>
      <c r="M4" s="290"/>
      <c r="N4" s="290"/>
      <c r="O4" s="290"/>
      <c r="P4" s="274"/>
      <c r="Q4" s="302"/>
      <c r="R4" s="302"/>
      <c r="S4" s="274"/>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s="301" customFormat="1" ht="18" customHeight="1">
      <c r="A5" s="98"/>
      <c r="B5" s="361"/>
      <c r="C5" s="287" t="s">
        <v>225</v>
      </c>
      <c r="D5" s="287"/>
      <c r="E5" s="276"/>
      <c r="F5" s="287" t="s">
        <v>228</v>
      </c>
      <c r="G5" s="287"/>
      <c r="H5" s="276"/>
      <c r="I5" s="287" t="s">
        <v>226</v>
      </c>
      <c r="J5" s="287"/>
      <c r="K5" s="276"/>
      <c r="L5" s="287" t="s">
        <v>278</v>
      </c>
      <c r="M5" s="287"/>
      <c r="N5" s="299"/>
      <c r="O5" s="287"/>
      <c r="P5" s="276"/>
      <c r="Q5" s="287" t="s">
        <v>216</v>
      </c>
      <c r="R5" s="287"/>
      <c r="S5" s="276"/>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s="301" customFormat="1" ht="18" customHeight="1">
      <c r="A6" s="98"/>
      <c r="B6" s="369"/>
      <c r="C6" s="371" t="s">
        <v>25</v>
      </c>
      <c r="D6" s="279" t="s">
        <v>265</v>
      </c>
      <c r="E6" s="276"/>
      <c r="F6" s="371" t="s">
        <v>25</v>
      </c>
      <c r="G6" s="279" t="s">
        <v>265</v>
      </c>
      <c r="H6" s="276"/>
      <c r="I6" s="371" t="s">
        <v>25</v>
      </c>
      <c r="J6" s="279" t="s">
        <v>265</v>
      </c>
      <c r="K6" s="276"/>
      <c r="L6" s="299"/>
      <c r="M6" s="371" t="s">
        <v>25</v>
      </c>
      <c r="N6" s="279" t="s">
        <v>265</v>
      </c>
      <c r="O6" s="299"/>
      <c r="P6" s="276"/>
      <c r="Q6" s="371" t="s">
        <v>25</v>
      </c>
      <c r="R6" s="279" t="s">
        <v>265</v>
      </c>
      <c r="S6" s="276"/>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row>
    <row r="7" spans="1:78" s="209" customFormat="1" ht="15" customHeight="1">
      <c r="A7" s="99"/>
      <c r="B7" s="349"/>
      <c r="C7" s="345"/>
      <c r="D7" s="280" t="s">
        <v>24</v>
      </c>
      <c r="E7" s="277"/>
      <c r="F7" s="345"/>
      <c r="G7" s="280" t="s">
        <v>24</v>
      </c>
      <c r="H7" s="277"/>
      <c r="I7" s="345"/>
      <c r="J7" s="280" t="s">
        <v>24</v>
      </c>
      <c r="K7" s="277"/>
      <c r="L7" s="288"/>
      <c r="M7" s="345"/>
      <c r="N7" s="280" t="s">
        <v>24</v>
      </c>
      <c r="O7" s="288"/>
      <c r="P7" s="277"/>
      <c r="Q7" s="345"/>
      <c r="R7" s="280" t="s">
        <v>24</v>
      </c>
      <c r="S7" s="277"/>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row>
    <row r="8" spans="1:78" s="208" customFormat="1" ht="15.75" customHeight="1">
      <c r="A8" s="100"/>
      <c r="B8" s="101" t="s">
        <v>215</v>
      </c>
      <c r="C8" s="102">
        <v>90</v>
      </c>
      <c r="D8" s="110">
        <v>0.24064171122994651</v>
      </c>
      <c r="E8" s="102"/>
      <c r="F8" s="102">
        <v>41</v>
      </c>
      <c r="G8" s="110">
        <v>0.10962566844919786</v>
      </c>
      <c r="H8" s="102"/>
      <c r="I8" s="102">
        <v>82</v>
      </c>
      <c r="J8" s="110">
        <v>0.21925133689839571</v>
      </c>
      <c r="K8" s="110"/>
      <c r="L8" s="102"/>
      <c r="M8" s="102">
        <v>361</v>
      </c>
      <c r="N8" s="110">
        <v>0.96524064171122992</v>
      </c>
      <c r="O8" s="102"/>
      <c r="P8" s="102"/>
      <c r="Q8" s="102">
        <v>574</v>
      </c>
      <c r="R8" s="112">
        <v>1.53475935828877</v>
      </c>
      <c r="S8" s="100"/>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row>
    <row r="9" spans="1:78" ht="15.75" customHeight="1">
      <c r="A9" s="100"/>
      <c r="B9" s="101" t="s">
        <v>449</v>
      </c>
      <c r="C9" s="102">
        <v>74</v>
      </c>
      <c r="D9" s="110">
        <v>0.30081300813008133</v>
      </c>
      <c r="E9" s="102"/>
      <c r="F9" s="102">
        <v>30</v>
      </c>
      <c r="G9" s="110">
        <v>0.12195121951219512</v>
      </c>
      <c r="H9" s="102"/>
      <c r="I9" s="102">
        <v>73</v>
      </c>
      <c r="J9" s="110">
        <v>0.2967479674796748</v>
      </c>
      <c r="K9" s="110"/>
      <c r="L9" s="102"/>
      <c r="M9" s="102">
        <v>299</v>
      </c>
      <c r="N9" s="110">
        <v>1.2154471544715446</v>
      </c>
      <c r="O9" s="102"/>
      <c r="P9" s="102"/>
      <c r="Q9" s="102">
        <v>476</v>
      </c>
      <c r="R9" s="112">
        <v>1.9349593495934958</v>
      </c>
      <c r="S9" s="100"/>
    </row>
    <row r="10" spans="1:78" ht="15.75" customHeight="1">
      <c r="A10" s="100"/>
      <c r="B10" s="101" t="s">
        <v>229</v>
      </c>
      <c r="C10" s="102">
        <v>12</v>
      </c>
      <c r="D10" s="110">
        <v>0.1</v>
      </c>
      <c r="E10" s="102"/>
      <c r="F10" s="102">
        <v>9</v>
      </c>
      <c r="G10" s="110">
        <v>7.4999999999999997E-2</v>
      </c>
      <c r="H10" s="102"/>
      <c r="I10" s="102">
        <v>9</v>
      </c>
      <c r="J10" s="110">
        <v>7.4999999999999997E-2</v>
      </c>
      <c r="K10" s="110"/>
      <c r="L10" s="102"/>
      <c r="M10" s="102">
        <v>62</v>
      </c>
      <c r="N10" s="110">
        <v>0.51666666666666672</v>
      </c>
      <c r="O10" s="102"/>
      <c r="P10" s="102"/>
      <c r="Q10" s="102">
        <v>92</v>
      </c>
      <c r="R10" s="112">
        <v>0.76666666666666672</v>
      </c>
      <c r="S10" s="100"/>
    </row>
    <row r="11" spans="1:78" ht="15.75" customHeight="1">
      <c r="A11" s="100"/>
      <c r="B11" s="101" t="s">
        <v>282</v>
      </c>
      <c r="C11" s="102">
        <v>4</v>
      </c>
      <c r="D11" s="110">
        <v>0.5</v>
      </c>
      <c r="E11" s="102"/>
      <c r="F11" s="102">
        <v>2</v>
      </c>
      <c r="G11" s="110">
        <v>0.25</v>
      </c>
      <c r="H11" s="102"/>
      <c r="I11" s="102">
        <v>0</v>
      </c>
      <c r="J11" s="110">
        <v>0</v>
      </c>
      <c r="K11" s="110"/>
      <c r="L11" s="102"/>
      <c r="M11" s="102">
        <v>0</v>
      </c>
      <c r="N11" s="110">
        <v>0</v>
      </c>
      <c r="O11" s="102"/>
      <c r="P11" s="102"/>
      <c r="Q11" s="102">
        <v>6</v>
      </c>
      <c r="R11" s="112">
        <v>0.75</v>
      </c>
      <c r="S11" s="100"/>
    </row>
    <row r="12" spans="1:78" ht="15.75" customHeight="1">
      <c r="A12" s="100"/>
      <c r="B12" s="101" t="s">
        <v>214</v>
      </c>
      <c r="C12" s="102">
        <v>371</v>
      </c>
      <c r="D12" s="110">
        <v>0.17215777262180976</v>
      </c>
      <c r="E12" s="102"/>
      <c r="F12" s="102">
        <v>275</v>
      </c>
      <c r="G12" s="110">
        <v>0.12761020881670534</v>
      </c>
      <c r="H12" s="102"/>
      <c r="I12" s="102">
        <v>650</v>
      </c>
      <c r="J12" s="110">
        <v>0.30162412993039445</v>
      </c>
      <c r="K12" s="110"/>
      <c r="L12" s="102"/>
      <c r="M12" s="102">
        <v>2558</v>
      </c>
      <c r="N12" s="110">
        <v>1.1870069605568445</v>
      </c>
      <c r="O12" s="102"/>
      <c r="P12" s="102"/>
      <c r="Q12" s="102">
        <v>3854</v>
      </c>
      <c r="R12" s="112">
        <v>1.7883990719257541</v>
      </c>
      <c r="S12" s="100"/>
    </row>
    <row r="13" spans="1:78" ht="15.75" customHeight="1">
      <c r="A13" s="100"/>
      <c r="B13" s="101" t="s">
        <v>460</v>
      </c>
      <c r="C13" s="102">
        <v>327</v>
      </c>
      <c r="D13" s="110">
        <v>0.32280355380059228</v>
      </c>
      <c r="E13" s="102"/>
      <c r="F13" s="102">
        <v>165</v>
      </c>
      <c r="G13" s="110">
        <v>0.16288252714708787</v>
      </c>
      <c r="H13" s="102"/>
      <c r="I13" s="102">
        <v>573</v>
      </c>
      <c r="J13" s="110">
        <v>0.56564659427443242</v>
      </c>
      <c r="K13" s="110"/>
      <c r="L13" s="102"/>
      <c r="M13" s="102">
        <v>2217</v>
      </c>
      <c r="N13" s="110">
        <v>2.1885488647581441</v>
      </c>
      <c r="O13" s="102"/>
      <c r="P13" s="102"/>
      <c r="Q13" s="102">
        <v>3282</v>
      </c>
      <c r="R13" s="112">
        <v>3.2398815399802565</v>
      </c>
      <c r="S13" s="100"/>
    </row>
    <row r="14" spans="1:78" ht="15.75" customHeight="1">
      <c r="A14" s="100"/>
      <c r="B14" s="101" t="s">
        <v>231</v>
      </c>
      <c r="C14" s="102">
        <v>3</v>
      </c>
      <c r="D14" s="110">
        <v>1.9736842105263157E-2</v>
      </c>
      <c r="E14" s="102"/>
      <c r="F14" s="102">
        <v>7</v>
      </c>
      <c r="G14" s="110">
        <v>4.6052631578947366E-2</v>
      </c>
      <c r="H14" s="102"/>
      <c r="I14" s="102">
        <v>2</v>
      </c>
      <c r="J14" s="110">
        <v>1.3157894736842105E-2</v>
      </c>
      <c r="K14" s="110"/>
      <c r="L14" s="102"/>
      <c r="M14" s="102">
        <v>26</v>
      </c>
      <c r="N14" s="110">
        <v>0.17105263157894737</v>
      </c>
      <c r="O14" s="102"/>
      <c r="P14" s="102"/>
      <c r="Q14" s="102">
        <v>38</v>
      </c>
      <c r="R14" s="112">
        <v>0.25</v>
      </c>
      <c r="S14" s="100"/>
    </row>
    <row r="15" spans="1:78" s="210" customFormat="1" ht="15.75" customHeight="1">
      <c r="A15" s="100"/>
      <c r="B15" s="101" t="s">
        <v>232</v>
      </c>
      <c r="C15" s="102">
        <v>12</v>
      </c>
      <c r="D15" s="110">
        <v>4.3010752688172046E-2</v>
      </c>
      <c r="E15" s="102"/>
      <c r="F15" s="102">
        <v>32</v>
      </c>
      <c r="G15" s="110">
        <v>0.11469534050179211</v>
      </c>
      <c r="H15" s="102"/>
      <c r="I15" s="102">
        <v>18</v>
      </c>
      <c r="J15" s="110">
        <v>6.4516129032258063E-2</v>
      </c>
      <c r="K15" s="110"/>
      <c r="L15" s="102"/>
      <c r="M15" s="102">
        <v>97</v>
      </c>
      <c r="N15" s="110">
        <v>0.34767025089605735</v>
      </c>
      <c r="O15" s="102"/>
      <c r="P15" s="102"/>
      <c r="Q15" s="102">
        <v>159</v>
      </c>
      <c r="R15" s="112">
        <v>0.56989247311827951</v>
      </c>
      <c r="S15" s="100"/>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row>
    <row r="16" spans="1:78" ht="15.75" customHeight="1">
      <c r="A16" s="100"/>
      <c r="B16" s="101" t="s">
        <v>233</v>
      </c>
      <c r="C16" s="102">
        <v>1</v>
      </c>
      <c r="D16" s="110">
        <v>0.02</v>
      </c>
      <c r="E16" s="102"/>
      <c r="F16" s="102">
        <v>5</v>
      </c>
      <c r="G16" s="110">
        <v>0.1</v>
      </c>
      <c r="H16" s="102"/>
      <c r="I16" s="102">
        <v>1</v>
      </c>
      <c r="J16" s="110">
        <v>0.02</v>
      </c>
      <c r="K16" s="110"/>
      <c r="L16" s="102"/>
      <c r="M16" s="102">
        <v>10</v>
      </c>
      <c r="N16" s="110">
        <v>0.2</v>
      </c>
      <c r="O16" s="102"/>
      <c r="P16" s="102"/>
      <c r="Q16" s="102">
        <v>17</v>
      </c>
      <c r="R16" s="112">
        <v>0.34</v>
      </c>
      <c r="S16" s="100"/>
    </row>
    <row r="17" spans="1:19" ht="15.75" customHeight="1">
      <c r="A17" s="100"/>
      <c r="B17" s="101" t="s">
        <v>234</v>
      </c>
      <c r="C17" s="102">
        <v>10</v>
      </c>
      <c r="D17" s="110">
        <v>2.3419203747072601E-2</v>
      </c>
      <c r="E17" s="102"/>
      <c r="F17" s="102">
        <v>36</v>
      </c>
      <c r="G17" s="110">
        <v>8.4309133489461355E-2</v>
      </c>
      <c r="H17" s="102"/>
      <c r="I17" s="102">
        <v>33</v>
      </c>
      <c r="J17" s="110">
        <v>7.7283372365339581E-2</v>
      </c>
      <c r="K17" s="110"/>
      <c r="L17" s="102"/>
      <c r="M17" s="102">
        <v>86</v>
      </c>
      <c r="N17" s="110">
        <v>0.20140515222482436</v>
      </c>
      <c r="O17" s="102"/>
      <c r="P17" s="102"/>
      <c r="Q17" s="102">
        <v>165</v>
      </c>
      <c r="R17" s="112">
        <v>0.38641686182669788</v>
      </c>
      <c r="S17" s="100"/>
    </row>
    <row r="18" spans="1:19" ht="15.75" customHeight="1">
      <c r="A18" s="100"/>
      <c r="B18" s="101" t="s">
        <v>235</v>
      </c>
      <c r="C18" s="102">
        <v>14</v>
      </c>
      <c r="D18" s="110">
        <v>7.567567567567568E-2</v>
      </c>
      <c r="E18" s="102"/>
      <c r="F18" s="102">
        <v>19</v>
      </c>
      <c r="G18" s="110">
        <v>0.10270270270270271</v>
      </c>
      <c r="H18" s="102"/>
      <c r="I18" s="102">
        <v>22</v>
      </c>
      <c r="J18" s="110">
        <v>0.11891891891891893</v>
      </c>
      <c r="K18" s="110"/>
      <c r="L18" s="102"/>
      <c r="M18" s="102">
        <v>66</v>
      </c>
      <c r="N18" s="110">
        <v>0.35675675675675678</v>
      </c>
      <c r="O18" s="102"/>
      <c r="P18" s="102"/>
      <c r="Q18" s="102">
        <v>121</v>
      </c>
      <c r="R18" s="112">
        <v>0.65405405405405403</v>
      </c>
      <c r="S18" s="100"/>
    </row>
    <row r="19" spans="1:19" ht="15.75" customHeight="1">
      <c r="A19" s="100"/>
      <c r="B19" s="101" t="s">
        <v>246</v>
      </c>
      <c r="C19" s="102">
        <v>4</v>
      </c>
      <c r="D19" s="110">
        <v>8.1632653061224483E-2</v>
      </c>
      <c r="E19" s="102"/>
      <c r="F19" s="102">
        <v>11</v>
      </c>
      <c r="G19" s="110">
        <v>0.22448979591836735</v>
      </c>
      <c r="H19" s="102"/>
      <c r="I19" s="102">
        <v>1</v>
      </c>
      <c r="J19" s="110">
        <v>2.0408163265306121E-2</v>
      </c>
      <c r="K19" s="110"/>
      <c r="L19" s="102"/>
      <c r="M19" s="102">
        <v>56</v>
      </c>
      <c r="N19" s="110">
        <v>1.1428571428571428</v>
      </c>
      <c r="O19" s="102"/>
      <c r="P19" s="102"/>
      <c r="Q19" s="102">
        <v>72</v>
      </c>
      <c r="R19" s="112">
        <v>1.4693877551020407</v>
      </c>
      <c r="S19" s="100"/>
    </row>
    <row r="20" spans="1:19" ht="15.75" customHeight="1">
      <c r="A20" s="100"/>
      <c r="B20" s="101" t="s">
        <v>213</v>
      </c>
      <c r="C20" s="102">
        <v>135</v>
      </c>
      <c r="D20" s="110">
        <v>0.1605231866825208</v>
      </c>
      <c r="E20" s="102"/>
      <c r="F20" s="102">
        <v>141</v>
      </c>
      <c r="G20" s="110">
        <v>0.16765755053507728</v>
      </c>
      <c r="H20" s="102"/>
      <c r="I20" s="102">
        <v>146</v>
      </c>
      <c r="J20" s="110">
        <v>0.17360285374554102</v>
      </c>
      <c r="K20" s="110"/>
      <c r="L20" s="102"/>
      <c r="M20" s="102">
        <v>657</v>
      </c>
      <c r="N20" s="110">
        <v>0.78121284185493456</v>
      </c>
      <c r="O20" s="102"/>
      <c r="P20" s="102"/>
      <c r="Q20" s="102">
        <v>1079</v>
      </c>
      <c r="R20" s="112">
        <v>1.2829964328180736</v>
      </c>
      <c r="S20" s="100"/>
    </row>
    <row r="21" spans="1:19" ht="15.75" customHeight="1">
      <c r="A21" s="100"/>
      <c r="B21" s="101" t="s">
        <v>476</v>
      </c>
      <c r="C21" s="102">
        <v>84</v>
      </c>
      <c r="D21" s="110">
        <v>0.3193916349809886</v>
      </c>
      <c r="E21" s="102"/>
      <c r="F21" s="102">
        <v>79</v>
      </c>
      <c r="G21" s="110">
        <v>0.30038022813688214</v>
      </c>
      <c r="H21" s="102"/>
      <c r="I21" s="102">
        <v>117</v>
      </c>
      <c r="J21" s="110">
        <v>0.44486692015209123</v>
      </c>
      <c r="K21" s="110"/>
      <c r="L21" s="102"/>
      <c r="M21" s="102">
        <v>516</v>
      </c>
      <c r="N21" s="110">
        <v>1.961977186311787</v>
      </c>
      <c r="O21" s="102"/>
      <c r="P21" s="102"/>
      <c r="Q21" s="102">
        <v>796</v>
      </c>
      <c r="R21" s="112">
        <v>3.0266159695817487</v>
      </c>
      <c r="S21" s="100"/>
    </row>
    <row r="22" spans="1:19" ht="15.75" customHeight="1">
      <c r="A22" s="100"/>
      <c r="B22" s="101" t="s">
        <v>236</v>
      </c>
      <c r="C22" s="102">
        <v>5</v>
      </c>
      <c r="D22" s="110">
        <v>3.1055900621118012E-2</v>
      </c>
      <c r="E22" s="102"/>
      <c r="F22" s="102">
        <v>21</v>
      </c>
      <c r="G22" s="110">
        <v>0.13043478260869565</v>
      </c>
      <c r="H22" s="102"/>
      <c r="I22" s="102">
        <v>6</v>
      </c>
      <c r="J22" s="110">
        <v>3.7267080745341616E-2</v>
      </c>
      <c r="K22" s="110"/>
      <c r="L22" s="102"/>
      <c r="M22" s="102">
        <v>46</v>
      </c>
      <c r="N22" s="110">
        <v>0.2857142857142857</v>
      </c>
      <c r="O22" s="102"/>
      <c r="P22" s="102"/>
      <c r="Q22" s="102">
        <v>78</v>
      </c>
      <c r="R22" s="112">
        <v>0.48447204968944096</v>
      </c>
      <c r="S22" s="100"/>
    </row>
    <row r="23" spans="1:19" ht="15.75" customHeight="1">
      <c r="A23" s="100"/>
      <c r="B23" s="101" t="s">
        <v>237</v>
      </c>
      <c r="C23" s="102">
        <v>43</v>
      </c>
      <c r="D23" s="110">
        <v>0.12011173184357542</v>
      </c>
      <c r="E23" s="102"/>
      <c r="F23" s="102">
        <v>39</v>
      </c>
      <c r="G23" s="110">
        <v>0.10893854748603352</v>
      </c>
      <c r="H23" s="102"/>
      <c r="I23" s="102">
        <v>23</v>
      </c>
      <c r="J23" s="110">
        <v>6.4245810055865923E-2</v>
      </c>
      <c r="K23" s="110"/>
      <c r="L23" s="102"/>
      <c r="M23" s="102">
        <v>87</v>
      </c>
      <c r="N23" s="110">
        <v>0.24301675977653631</v>
      </c>
      <c r="O23" s="102"/>
      <c r="P23" s="102"/>
      <c r="Q23" s="102">
        <v>192</v>
      </c>
      <c r="R23" s="112">
        <v>0.53631284916201116</v>
      </c>
      <c r="S23" s="100"/>
    </row>
    <row r="24" spans="1:19" ht="15.75" customHeight="1">
      <c r="A24" s="100"/>
      <c r="B24" s="101" t="s">
        <v>238</v>
      </c>
      <c r="C24" s="102">
        <v>3</v>
      </c>
      <c r="D24" s="110">
        <v>5.0847457627118647E-2</v>
      </c>
      <c r="E24" s="102"/>
      <c r="F24" s="102">
        <v>2</v>
      </c>
      <c r="G24" s="110">
        <v>3.3898305084745763E-2</v>
      </c>
      <c r="H24" s="102"/>
      <c r="I24" s="102">
        <v>0</v>
      </c>
      <c r="J24" s="110">
        <v>0</v>
      </c>
      <c r="K24" s="110"/>
      <c r="L24" s="102"/>
      <c r="M24" s="102">
        <v>8</v>
      </c>
      <c r="N24" s="110">
        <v>0.13559322033898305</v>
      </c>
      <c r="O24" s="102"/>
      <c r="P24" s="102"/>
      <c r="Q24" s="102">
        <v>13</v>
      </c>
      <c r="R24" s="112">
        <v>0.22033898305084745</v>
      </c>
      <c r="S24" s="100"/>
    </row>
    <row r="25" spans="1:19" ht="15.75" customHeight="1">
      <c r="A25" s="100"/>
      <c r="B25" s="101" t="s">
        <v>281</v>
      </c>
      <c r="C25" s="102">
        <v>34</v>
      </c>
      <c r="D25" s="110">
        <v>8.1534772182254203E-2</v>
      </c>
      <c r="E25" s="102"/>
      <c r="F25" s="102">
        <v>42</v>
      </c>
      <c r="G25" s="110">
        <v>0.10071942446043165</v>
      </c>
      <c r="H25" s="102"/>
      <c r="I25" s="102">
        <v>64</v>
      </c>
      <c r="J25" s="110">
        <v>0.15347721822541965</v>
      </c>
      <c r="K25" s="110"/>
      <c r="L25" s="102"/>
      <c r="M25" s="102">
        <v>204</v>
      </c>
      <c r="N25" s="110">
        <v>0.48920863309352519</v>
      </c>
      <c r="O25" s="102"/>
      <c r="P25" s="102"/>
      <c r="Q25" s="102">
        <v>344</v>
      </c>
      <c r="R25" s="112">
        <v>0.82494004796163067</v>
      </c>
      <c r="S25" s="100"/>
    </row>
    <row r="26" spans="1:19" ht="15.75" customHeight="1">
      <c r="A26" s="100"/>
      <c r="B26" s="101" t="s">
        <v>490</v>
      </c>
      <c r="C26" s="102">
        <v>30</v>
      </c>
      <c r="D26" s="110">
        <v>0.10238907849829351</v>
      </c>
      <c r="E26" s="102"/>
      <c r="F26" s="102">
        <v>23</v>
      </c>
      <c r="G26" s="110">
        <v>7.8498293515358364E-2</v>
      </c>
      <c r="H26" s="102"/>
      <c r="I26" s="102">
        <v>51</v>
      </c>
      <c r="J26" s="110">
        <v>0.17406143344709898</v>
      </c>
      <c r="K26" s="110"/>
      <c r="L26" s="102"/>
      <c r="M26" s="102">
        <v>158</v>
      </c>
      <c r="N26" s="110">
        <v>0.53924914675767921</v>
      </c>
      <c r="O26" s="102"/>
      <c r="P26" s="102"/>
      <c r="Q26" s="102">
        <v>262</v>
      </c>
      <c r="R26" s="112">
        <v>0.89419795221843001</v>
      </c>
      <c r="S26" s="100"/>
    </row>
    <row r="27" spans="1:19" ht="15.75" customHeight="1">
      <c r="A27" s="100"/>
      <c r="B27" s="101" t="s">
        <v>294</v>
      </c>
      <c r="C27" s="102">
        <v>0</v>
      </c>
      <c r="D27" s="110">
        <v>0</v>
      </c>
      <c r="E27" s="102"/>
      <c r="F27" s="102">
        <v>7</v>
      </c>
      <c r="G27" s="110">
        <v>5.9322033898305086E-2</v>
      </c>
      <c r="H27" s="102"/>
      <c r="I27" s="102">
        <v>10</v>
      </c>
      <c r="J27" s="110">
        <v>8.4745762711864403E-2</v>
      </c>
      <c r="K27" s="110"/>
      <c r="L27" s="102"/>
      <c r="M27" s="102">
        <v>11</v>
      </c>
      <c r="N27" s="110">
        <v>9.3220338983050849E-2</v>
      </c>
      <c r="O27" s="102"/>
      <c r="P27" s="102"/>
      <c r="Q27" s="102">
        <v>28</v>
      </c>
      <c r="R27" s="112">
        <v>0.23728813559322035</v>
      </c>
      <c r="S27" s="100"/>
    </row>
    <row r="28" spans="1:19" ht="15.75" customHeight="1">
      <c r="A28" s="100"/>
      <c r="B28" s="101" t="s">
        <v>519</v>
      </c>
      <c r="C28" s="102">
        <v>1</v>
      </c>
      <c r="D28" s="110">
        <v>0.5</v>
      </c>
      <c r="E28" s="102"/>
      <c r="F28" s="102">
        <v>2</v>
      </c>
      <c r="G28" s="110">
        <v>1</v>
      </c>
      <c r="H28" s="102"/>
      <c r="I28" s="102">
        <v>0</v>
      </c>
      <c r="J28" s="110">
        <v>0</v>
      </c>
      <c r="K28" s="110"/>
      <c r="L28" s="102"/>
      <c r="M28" s="102">
        <v>12</v>
      </c>
      <c r="N28" s="110">
        <v>6</v>
      </c>
      <c r="O28" s="102"/>
      <c r="P28" s="102"/>
      <c r="Q28" s="102">
        <v>15</v>
      </c>
      <c r="R28" s="112">
        <v>7.5</v>
      </c>
      <c r="S28" s="100"/>
    </row>
    <row r="29" spans="1:19" ht="15.75" customHeight="1">
      <c r="A29" s="100"/>
      <c r="B29" s="101" t="s">
        <v>161</v>
      </c>
      <c r="C29" s="102">
        <v>3</v>
      </c>
      <c r="D29" s="110">
        <v>0.75</v>
      </c>
      <c r="E29" s="102"/>
      <c r="F29" s="102">
        <v>10</v>
      </c>
      <c r="G29" s="110">
        <v>2.5</v>
      </c>
      <c r="H29" s="102"/>
      <c r="I29" s="102">
        <v>3</v>
      </c>
      <c r="J29" s="110">
        <v>0.75</v>
      </c>
      <c r="K29" s="110"/>
      <c r="L29" s="102"/>
      <c r="M29" s="102">
        <v>23</v>
      </c>
      <c r="N29" s="110">
        <v>5.75</v>
      </c>
      <c r="O29" s="102"/>
      <c r="P29" s="102"/>
      <c r="Q29" s="102">
        <v>39</v>
      </c>
      <c r="R29" s="112">
        <v>9.75</v>
      </c>
      <c r="S29" s="100"/>
    </row>
    <row r="30" spans="1:19" ht="15.75" customHeight="1">
      <c r="A30" s="100"/>
      <c r="B30" s="101" t="s">
        <v>211</v>
      </c>
      <c r="C30" s="102">
        <v>630</v>
      </c>
      <c r="D30" s="110">
        <v>0.16635859519408502</v>
      </c>
      <c r="E30" s="102"/>
      <c r="F30" s="102">
        <v>499</v>
      </c>
      <c r="G30" s="110">
        <v>0.13176656984420385</v>
      </c>
      <c r="H30" s="102"/>
      <c r="I30" s="102">
        <v>942</v>
      </c>
      <c r="J30" s="110">
        <v>0.24874570900448903</v>
      </c>
      <c r="K30" s="110"/>
      <c r="L30" s="102"/>
      <c r="M30" s="102">
        <v>3780</v>
      </c>
      <c r="N30" s="110">
        <v>0.99815157116451014</v>
      </c>
      <c r="O30" s="102"/>
      <c r="P30" s="102"/>
      <c r="Q30" s="102">
        <v>5851</v>
      </c>
      <c r="R30" s="112">
        <v>1.545022445207288</v>
      </c>
      <c r="S30" s="100"/>
    </row>
    <row r="31" spans="1:19">
      <c r="A31" s="113"/>
      <c r="B31" s="113" t="s">
        <v>437</v>
      </c>
      <c r="C31" s="114">
        <v>930</v>
      </c>
      <c r="D31" s="115">
        <v>0.36048526863084923</v>
      </c>
      <c r="E31" s="114"/>
      <c r="F31" s="114">
        <v>483</v>
      </c>
      <c r="G31" s="115">
        <v>0.13749277874061236</v>
      </c>
      <c r="H31" s="114"/>
      <c r="I31" s="114">
        <v>755</v>
      </c>
      <c r="J31" s="115">
        <v>0.21606008087810513</v>
      </c>
      <c r="K31" s="114"/>
      <c r="L31" s="114"/>
      <c r="M31" s="114">
        <v>2910</v>
      </c>
      <c r="N31" s="115">
        <v>0.81253610629693818</v>
      </c>
      <c r="O31" s="114"/>
      <c r="P31" s="114"/>
      <c r="Q31" s="114">
        <v>5078</v>
      </c>
      <c r="R31" s="115">
        <v>1.4430235862460927</v>
      </c>
      <c r="S31" s="114"/>
    </row>
    <row r="32" spans="1:19" ht="6.75" customHeight="1">
      <c r="A32" s="5"/>
      <c r="B32" s="5"/>
      <c r="C32" s="5"/>
      <c r="D32" s="5"/>
      <c r="E32" s="5"/>
      <c r="F32" s="5"/>
      <c r="G32" s="5"/>
      <c r="H32" s="5"/>
      <c r="I32" s="5"/>
      <c r="J32" s="5"/>
      <c r="K32" s="5"/>
      <c r="L32" s="5"/>
      <c r="M32" s="5"/>
      <c r="N32" s="5"/>
      <c r="O32" s="5"/>
      <c r="P32" s="5"/>
      <c r="Q32" s="5"/>
      <c r="R32" s="5"/>
      <c r="S32" s="5"/>
    </row>
    <row r="33" spans="1:22">
      <c r="A33" s="5" t="s">
        <v>338</v>
      </c>
      <c r="B33" s="5"/>
      <c r="C33" s="5"/>
      <c r="D33" s="5"/>
      <c r="E33" s="5"/>
      <c r="F33" s="5"/>
      <c r="G33" s="5"/>
      <c r="H33" s="5"/>
      <c r="I33" s="5"/>
      <c r="J33" s="5"/>
      <c r="K33" s="5"/>
      <c r="L33" s="5"/>
      <c r="M33" s="5"/>
      <c r="N33" s="5"/>
      <c r="O33" s="5"/>
      <c r="P33" s="5"/>
      <c r="Q33" s="5"/>
      <c r="R33" s="5"/>
      <c r="S33" s="5"/>
    </row>
    <row r="34" spans="1:22">
      <c r="A34" s="324" t="s">
        <v>275</v>
      </c>
      <c r="B34" s="324"/>
      <c r="C34" s="324"/>
      <c r="D34" s="324"/>
      <c r="E34" s="324"/>
      <c r="F34" s="324"/>
      <c r="G34" s="324"/>
      <c r="H34" s="324"/>
      <c r="I34" s="324"/>
      <c r="J34" s="324"/>
      <c r="K34" s="324"/>
      <c r="L34" s="324"/>
      <c r="M34" s="324"/>
      <c r="N34" s="324"/>
      <c r="O34" s="324"/>
      <c r="P34" s="324"/>
      <c r="Q34" s="324"/>
      <c r="R34" s="324"/>
      <c r="S34" s="324"/>
      <c r="V34" s="283"/>
    </row>
    <row r="35" spans="1:22" ht="68.25" customHeight="1">
      <c r="A35" s="324" t="s">
        <v>169</v>
      </c>
      <c r="B35" s="324"/>
      <c r="C35" s="324"/>
      <c r="D35" s="324"/>
      <c r="E35" s="324"/>
      <c r="F35" s="324"/>
      <c r="G35" s="324"/>
      <c r="H35" s="324"/>
      <c r="I35" s="324"/>
      <c r="J35" s="324"/>
      <c r="K35" s="324"/>
      <c r="L35" s="324"/>
      <c r="M35" s="324"/>
      <c r="N35" s="324"/>
      <c r="O35" s="324"/>
      <c r="P35" s="324"/>
      <c r="Q35" s="324"/>
      <c r="R35" s="324"/>
      <c r="S35" s="324"/>
      <c r="V35" s="283"/>
    </row>
    <row r="36" spans="1:22" ht="27" customHeight="1">
      <c r="A36" s="324" t="s">
        <v>335</v>
      </c>
      <c r="B36" s="324"/>
      <c r="C36" s="324"/>
      <c r="D36" s="324"/>
      <c r="E36" s="324"/>
      <c r="F36" s="324"/>
      <c r="G36" s="324"/>
      <c r="H36" s="324"/>
      <c r="I36" s="324"/>
      <c r="J36" s="324"/>
      <c r="K36" s="324"/>
      <c r="L36" s="324"/>
      <c r="M36" s="324"/>
      <c r="N36" s="324"/>
      <c r="O36" s="324"/>
      <c r="P36" s="324"/>
      <c r="Q36" s="324"/>
      <c r="R36" s="324"/>
      <c r="S36" s="324"/>
      <c r="V36" s="283"/>
    </row>
    <row r="37" spans="1:22">
      <c r="A37" s="5" t="s">
        <v>337</v>
      </c>
      <c r="B37" s="5"/>
      <c r="C37" s="5"/>
      <c r="D37" s="5"/>
      <c r="E37" s="5"/>
      <c r="F37" s="5"/>
      <c r="G37" s="5"/>
      <c r="H37" s="5"/>
      <c r="I37" s="5"/>
      <c r="J37" s="5"/>
      <c r="K37" s="5"/>
      <c r="L37" s="5"/>
      <c r="M37" s="5"/>
      <c r="N37" s="5"/>
      <c r="O37" s="5"/>
      <c r="P37" s="5"/>
      <c r="Q37" s="5"/>
      <c r="R37" s="5"/>
      <c r="S37" s="5"/>
    </row>
    <row r="38" spans="1:22">
      <c r="A38" s="29"/>
      <c r="B38" s="29"/>
      <c r="C38" s="29"/>
      <c r="D38" s="29"/>
      <c r="E38" s="29"/>
      <c r="F38" s="29"/>
      <c r="G38" s="29"/>
      <c r="H38" s="29"/>
      <c r="I38" s="29"/>
      <c r="J38" s="29"/>
      <c r="K38" s="29"/>
      <c r="L38" s="29"/>
      <c r="M38" s="29"/>
      <c r="N38" s="29"/>
      <c r="O38" s="29"/>
      <c r="P38" s="29"/>
      <c r="Q38" s="29"/>
      <c r="R38" s="29"/>
      <c r="S38" s="29"/>
      <c r="T38" s="29"/>
    </row>
    <row r="39" spans="1:22" ht="13.5" customHeight="1">
      <c r="A39" s="29"/>
      <c r="B39" s="29"/>
      <c r="C39" s="29"/>
      <c r="D39" s="29"/>
      <c r="E39" s="29"/>
      <c r="F39" s="29"/>
      <c r="G39" s="29"/>
      <c r="H39" s="29"/>
      <c r="I39" s="29"/>
      <c r="J39" s="29"/>
      <c r="K39" s="29"/>
      <c r="L39" s="29"/>
      <c r="M39" s="29"/>
      <c r="N39" s="29"/>
      <c r="O39" s="29"/>
      <c r="P39" s="29"/>
      <c r="Q39" s="29"/>
      <c r="R39" s="29"/>
      <c r="S39" s="29"/>
      <c r="T39" s="29"/>
    </row>
    <row r="40" spans="1:22">
      <c r="A40" s="29"/>
      <c r="B40" s="29"/>
      <c r="C40" s="29"/>
      <c r="D40" s="29"/>
      <c r="E40" s="29"/>
      <c r="F40" s="29"/>
      <c r="G40" s="29"/>
      <c r="H40" s="29"/>
      <c r="I40" s="29"/>
      <c r="J40" s="29"/>
      <c r="K40" s="29"/>
      <c r="L40" s="29"/>
      <c r="M40" s="29"/>
      <c r="N40" s="29"/>
      <c r="O40" s="29"/>
      <c r="P40" s="29"/>
      <c r="Q40" s="29"/>
      <c r="R40" s="29"/>
      <c r="S40" s="29"/>
      <c r="T40" s="29"/>
    </row>
    <row r="41" spans="1:22">
      <c r="A41" s="29"/>
      <c r="B41" s="29"/>
      <c r="C41" s="29"/>
      <c r="D41" s="29"/>
      <c r="E41" s="29"/>
      <c r="F41" s="29"/>
      <c r="G41" s="29"/>
      <c r="H41" s="29"/>
      <c r="I41" s="29"/>
      <c r="J41" s="29"/>
      <c r="K41" s="29"/>
      <c r="L41" s="29"/>
      <c r="M41" s="29"/>
      <c r="N41" s="29"/>
      <c r="O41" s="29"/>
      <c r="P41" s="29"/>
      <c r="Q41" s="29"/>
      <c r="R41" s="29"/>
      <c r="S41" s="29"/>
      <c r="T41" s="29"/>
    </row>
    <row r="42" spans="1:22">
      <c r="A42" s="29"/>
      <c r="B42" s="29"/>
      <c r="C42" s="29"/>
      <c r="D42" s="29"/>
      <c r="E42" s="29"/>
      <c r="F42" s="29"/>
      <c r="G42" s="29"/>
      <c r="H42" s="29"/>
      <c r="I42" s="29"/>
      <c r="J42" s="29"/>
      <c r="K42" s="29"/>
      <c r="L42" s="29"/>
      <c r="M42" s="29"/>
      <c r="N42" s="29"/>
      <c r="O42" s="29"/>
      <c r="P42" s="29"/>
      <c r="Q42" s="29"/>
      <c r="R42" s="29"/>
      <c r="S42" s="29"/>
      <c r="T42" s="29"/>
    </row>
    <row r="43" spans="1:22">
      <c r="A43" s="29"/>
      <c r="B43" s="29"/>
      <c r="C43" s="29"/>
      <c r="D43" s="29"/>
      <c r="E43" s="29"/>
      <c r="F43" s="29"/>
      <c r="G43" s="29"/>
      <c r="H43" s="29"/>
      <c r="I43" s="29"/>
      <c r="J43" s="29"/>
      <c r="K43" s="29"/>
      <c r="L43" s="29"/>
      <c r="M43" s="29"/>
      <c r="N43" s="29"/>
      <c r="O43" s="29"/>
      <c r="P43" s="29"/>
      <c r="Q43" s="29"/>
      <c r="R43" s="29"/>
      <c r="S43" s="29"/>
      <c r="T43" s="29"/>
    </row>
    <row r="44" spans="1:22">
      <c r="A44" s="29"/>
      <c r="B44" s="29"/>
      <c r="C44" s="29"/>
      <c r="D44" s="29"/>
      <c r="E44" s="29"/>
      <c r="F44" s="29"/>
      <c r="G44" s="29"/>
      <c r="H44" s="29"/>
      <c r="I44" s="29"/>
      <c r="J44" s="29"/>
      <c r="K44" s="29"/>
      <c r="L44" s="29"/>
      <c r="M44" s="29"/>
      <c r="N44" s="29"/>
      <c r="O44" s="29"/>
      <c r="P44" s="29"/>
      <c r="Q44" s="29"/>
      <c r="R44" s="29"/>
      <c r="S44" s="29"/>
      <c r="T44" s="29"/>
    </row>
    <row r="45" spans="1:22">
      <c r="A45" s="29"/>
      <c r="B45" s="29"/>
      <c r="C45" s="29"/>
      <c r="D45" s="29"/>
      <c r="E45" s="29"/>
      <c r="F45" s="29"/>
      <c r="G45" s="29"/>
      <c r="H45" s="29"/>
      <c r="I45" s="29"/>
      <c r="J45" s="29"/>
      <c r="K45" s="29"/>
      <c r="L45" s="29"/>
      <c r="M45" s="29"/>
      <c r="N45" s="29"/>
      <c r="O45" s="29"/>
      <c r="P45" s="29"/>
      <c r="Q45" s="29"/>
      <c r="R45" s="29"/>
      <c r="S45" s="29"/>
      <c r="T45" s="29"/>
    </row>
    <row r="46" spans="1:22">
      <c r="A46" s="29"/>
      <c r="B46" s="29"/>
      <c r="C46" s="29"/>
      <c r="D46" s="29"/>
      <c r="E46" s="29"/>
      <c r="F46" s="29"/>
      <c r="G46" s="29"/>
      <c r="H46" s="29"/>
      <c r="I46" s="29"/>
      <c r="J46" s="29"/>
      <c r="K46" s="29"/>
      <c r="L46" s="29"/>
      <c r="M46" s="29"/>
      <c r="N46" s="29"/>
      <c r="O46" s="29"/>
      <c r="P46" s="29"/>
      <c r="Q46" s="29"/>
      <c r="R46" s="29"/>
      <c r="S46" s="29"/>
      <c r="T46" s="29"/>
    </row>
    <row r="47" spans="1:22">
      <c r="A47" s="29"/>
      <c r="B47" s="29"/>
      <c r="C47" s="29"/>
      <c r="D47" s="29"/>
      <c r="E47" s="29"/>
      <c r="F47" s="29"/>
      <c r="G47" s="29"/>
      <c r="H47" s="29"/>
      <c r="I47" s="29"/>
      <c r="J47" s="29"/>
      <c r="K47" s="29"/>
      <c r="L47" s="29"/>
      <c r="M47" s="29"/>
      <c r="N47" s="29"/>
      <c r="O47" s="29"/>
      <c r="P47" s="29"/>
      <c r="Q47" s="29"/>
      <c r="R47" s="29"/>
      <c r="S47" s="29"/>
      <c r="T47" s="29"/>
    </row>
    <row r="48" spans="1:22">
      <c r="A48" s="29"/>
      <c r="B48" s="29"/>
      <c r="C48" s="29"/>
      <c r="D48" s="29"/>
      <c r="E48" s="29"/>
      <c r="F48" s="29"/>
      <c r="G48" s="29"/>
      <c r="H48" s="29"/>
      <c r="I48" s="29"/>
      <c r="J48" s="29"/>
      <c r="K48" s="29"/>
      <c r="L48" s="29"/>
      <c r="M48" s="29"/>
      <c r="N48" s="29"/>
      <c r="O48" s="29"/>
      <c r="P48" s="29"/>
      <c r="Q48" s="29"/>
      <c r="R48" s="29"/>
      <c r="S48" s="29"/>
      <c r="T48" s="29"/>
    </row>
    <row r="49" spans="1:20">
      <c r="A49" s="29"/>
      <c r="B49" s="29"/>
      <c r="C49" s="29"/>
      <c r="D49" s="29"/>
      <c r="E49" s="29"/>
      <c r="F49" s="29"/>
      <c r="G49" s="29"/>
      <c r="H49" s="29"/>
      <c r="I49" s="29"/>
      <c r="J49" s="29"/>
      <c r="K49" s="29"/>
      <c r="L49" s="29"/>
      <c r="M49" s="29"/>
      <c r="N49" s="29"/>
      <c r="O49" s="29"/>
      <c r="P49" s="29"/>
      <c r="Q49" s="29"/>
      <c r="R49" s="29"/>
      <c r="S49" s="29"/>
      <c r="T49" s="29"/>
    </row>
    <row r="50" spans="1:20">
      <c r="A50" s="29"/>
      <c r="B50" s="29"/>
      <c r="C50" s="29"/>
      <c r="D50" s="29"/>
      <c r="E50" s="29"/>
      <c r="F50" s="29"/>
      <c r="G50" s="29"/>
      <c r="H50" s="29"/>
      <c r="I50" s="29"/>
      <c r="J50" s="29"/>
      <c r="K50" s="29"/>
      <c r="L50" s="29"/>
      <c r="M50" s="29"/>
      <c r="N50" s="29"/>
      <c r="O50" s="29"/>
      <c r="P50" s="29"/>
      <c r="Q50" s="29"/>
      <c r="R50" s="29"/>
      <c r="S50" s="29"/>
      <c r="T50" s="29"/>
    </row>
    <row r="51" spans="1:20">
      <c r="A51" s="29"/>
      <c r="B51" s="29"/>
      <c r="C51" s="29"/>
      <c r="D51" s="29"/>
      <c r="E51" s="29"/>
      <c r="F51" s="29"/>
      <c r="G51" s="29"/>
      <c r="H51" s="29"/>
      <c r="I51" s="29"/>
      <c r="J51" s="29"/>
      <c r="K51" s="29"/>
      <c r="L51" s="29"/>
      <c r="M51" s="29"/>
      <c r="N51" s="29"/>
      <c r="O51" s="29"/>
      <c r="P51" s="29"/>
      <c r="Q51" s="29"/>
      <c r="R51" s="29"/>
      <c r="S51" s="29"/>
      <c r="T51" s="29"/>
    </row>
    <row r="52" spans="1:20">
      <c r="A52" s="29"/>
      <c r="B52" s="29"/>
      <c r="C52" s="29"/>
      <c r="D52" s="29"/>
      <c r="E52" s="29"/>
      <c r="F52" s="29"/>
      <c r="G52" s="29"/>
      <c r="H52" s="29"/>
      <c r="I52" s="29"/>
      <c r="J52" s="29"/>
      <c r="K52" s="29"/>
      <c r="L52" s="29"/>
      <c r="M52" s="29"/>
      <c r="N52" s="29"/>
      <c r="O52" s="29"/>
      <c r="P52" s="29"/>
      <c r="Q52" s="29"/>
      <c r="R52" s="29"/>
      <c r="S52" s="29"/>
      <c r="T52" s="29"/>
    </row>
    <row r="53" spans="1:20">
      <c r="A53" s="29"/>
      <c r="B53" s="29"/>
      <c r="C53" s="29"/>
      <c r="D53" s="29"/>
      <c r="E53" s="29"/>
      <c r="F53" s="29"/>
      <c r="G53" s="29"/>
      <c r="H53" s="29"/>
      <c r="I53" s="29"/>
      <c r="J53" s="29"/>
      <c r="K53" s="29"/>
      <c r="L53" s="29"/>
      <c r="M53" s="29"/>
      <c r="N53" s="29"/>
      <c r="O53" s="29"/>
      <c r="P53" s="29"/>
      <c r="Q53" s="29"/>
      <c r="R53" s="29"/>
      <c r="S53" s="29"/>
      <c r="T53" s="29"/>
    </row>
    <row r="54" spans="1:20">
      <c r="A54" s="29"/>
      <c r="B54" s="29"/>
      <c r="C54" s="29"/>
      <c r="D54" s="29"/>
      <c r="E54" s="29"/>
      <c r="F54" s="29"/>
      <c r="G54" s="29"/>
      <c r="H54" s="29"/>
      <c r="I54" s="29"/>
      <c r="J54" s="29"/>
      <c r="K54" s="29"/>
      <c r="L54" s="29"/>
      <c r="M54" s="29"/>
      <c r="N54" s="29"/>
      <c r="O54" s="29"/>
      <c r="P54" s="29"/>
      <c r="Q54" s="29"/>
      <c r="R54" s="29"/>
      <c r="S54" s="29"/>
      <c r="T54" s="29"/>
    </row>
    <row r="55" spans="1:20">
      <c r="A55" s="29"/>
      <c r="B55" s="29"/>
      <c r="C55" s="29"/>
      <c r="D55" s="29"/>
      <c r="E55" s="29"/>
      <c r="F55" s="29"/>
      <c r="G55" s="29"/>
      <c r="H55" s="29"/>
      <c r="I55" s="29"/>
      <c r="J55" s="29"/>
      <c r="K55" s="29"/>
      <c r="L55" s="29"/>
      <c r="M55" s="29"/>
      <c r="N55" s="29"/>
      <c r="O55" s="29"/>
      <c r="P55" s="29"/>
      <c r="Q55" s="29"/>
      <c r="R55" s="29"/>
      <c r="S55" s="29"/>
      <c r="T55" s="29"/>
    </row>
    <row r="56" spans="1:20">
      <c r="A56" s="29"/>
      <c r="B56" s="29"/>
      <c r="C56" s="29"/>
      <c r="D56" s="29"/>
      <c r="E56" s="29"/>
      <c r="F56" s="29"/>
      <c r="G56" s="29"/>
      <c r="H56" s="29"/>
      <c r="I56" s="29"/>
      <c r="J56" s="29"/>
      <c r="K56" s="29"/>
      <c r="L56" s="29"/>
      <c r="M56" s="29"/>
      <c r="N56" s="29"/>
      <c r="O56" s="29"/>
      <c r="P56" s="29"/>
      <c r="Q56" s="29"/>
      <c r="R56" s="29"/>
      <c r="S56" s="29"/>
      <c r="T56" s="29"/>
    </row>
    <row r="57" spans="1:20">
      <c r="A57" s="29"/>
      <c r="B57" s="29"/>
      <c r="C57" s="29"/>
      <c r="D57" s="29"/>
      <c r="E57" s="29"/>
      <c r="F57" s="29"/>
      <c r="G57" s="29"/>
      <c r="H57" s="29"/>
      <c r="I57" s="29"/>
      <c r="J57" s="29"/>
      <c r="K57" s="29"/>
      <c r="L57" s="29"/>
      <c r="M57" s="29"/>
      <c r="N57" s="29"/>
      <c r="O57" s="29"/>
      <c r="P57" s="29"/>
      <c r="Q57" s="29"/>
      <c r="R57" s="29"/>
      <c r="S57" s="29"/>
      <c r="T57" s="29"/>
    </row>
    <row r="58" spans="1:20">
      <c r="A58" s="29"/>
      <c r="B58" s="29"/>
      <c r="C58" s="29"/>
      <c r="D58" s="29"/>
      <c r="E58" s="29"/>
      <c r="F58" s="29"/>
      <c r="G58" s="29"/>
      <c r="H58" s="29"/>
      <c r="I58" s="29"/>
      <c r="J58" s="29"/>
      <c r="K58" s="29"/>
      <c r="L58" s="29"/>
      <c r="M58" s="29"/>
      <c r="N58" s="29"/>
      <c r="O58" s="29"/>
      <c r="P58" s="29"/>
      <c r="Q58" s="29"/>
      <c r="R58" s="29"/>
      <c r="S58" s="29"/>
      <c r="T58" s="29"/>
    </row>
    <row r="59" spans="1:20">
      <c r="A59" s="29"/>
      <c r="B59" s="29"/>
      <c r="C59" s="29"/>
      <c r="D59" s="29"/>
      <c r="E59" s="29"/>
      <c r="F59" s="29"/>
      <c r="G59" s="29"/>
      <c r="H59" s="29"/>
      <c r="I59" s="29"/>
      <c r="J59" s="29"/>
      <c r="K59" s="29"/>
      <c r="L59" s="29"/>
      <c r="M59" s="29"/>
      <c r="N59" s="29"/>
      <c r="O59" s="29"/>
      <c r="P59" s="29"/>
      <c r="Q59" s="29"/>
      <c r="R59" s="29"/>
      <c r="S59" s="29"/>
      <c r="T59" s="29"/>
    </row>
    <row r="60" spans="1:20">
      <c r="A60" s="29"/>
      <c r="B60" s="29"/>
      <c r="C60" s="29"/>
      <c r="D60" s="29"/>
      <c r="E60" s="29"/>
      <c r="F60" s="29"/>
      <c r="G60" s="29"/>
      <c r="H60" s="29"/>
      <c r="I60" s="29"/>
      <c r="J60" s="29"/>
      <c r="K60" s="29"/>
      <c r="L60" s="29"/>
      <c r="M60" s="29"/>
      <c r="N60" s="29"/>
      <c r="O60" s="29"/>
      <c r="P60" s="29"/>
      <c r="Q60" s="29"/>
      <c r="R60" s="29"/>
      <c r="S60" s="29"/>
      <c r="T60" s="29"/>
    </row>
  </sheetData>
  <mergeCells count="10">
    <mergeCell ref="A3:Q3"/>
    <mergeCell ref="A35:S35"/>
    <mergeCell ref="A36:S36"/>
    <mergeCell ref="B4:B7"/>
    <mergeCell ref="C6:C7"/>
    <mergeCell ref="F6:F7"/>
    <mergeCell ref="I6:I7"/>
    <mergeCell ref="M6:M7"/>
    <mergeCell ref="Q6:Q7"/>
    <mergeCell ref="A34:S34"/>
  </mergeCells>
  <phoneticPr fontId="0" type="noConversion"/>
  <conditionalFormatting sqref="A8:S31">
    <cfRule type="expression" dxfId="2" priority="4" stopIfTrue="1">
      <formula>MID($B8,1,15)="Gemeente totaal"</formula>
    </cfRule>
    <cfRule type="expression" dxfId="1" priority="5" stopIfTrue="1">
      <formula>OR(MID($B8,1,7)="Almere ",$B8="Overig en onbekend")</formula>
    </cfRule>
    <cfRule type="expression" dxfId="0" priority="6" stopIfTrue="1">
      <formula>MOD(ROW(),2)=0</formula>
    </cfRule>
  </conditionalFormatting>
  <hyperlinks>
    <hyperlink ref="U3" location="Inhoud!A1" display="Inhoud!A1"/>
  </hyperlinks>
  <pageMargins left="0.75" right="0.75" top="1" bottom="1" header="0.5" footer="0.5"/>
  <pageSetup paperSize="9" scale="5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FFF00"/>
  </sheetPr>
  <dimension ref="B1:P42"/>
  <sheetViews>
    <sheetView zoomScale="82" workbookViewId="0"/>
  </sheetViews>
  <sheetFormatPr defaultRowHeight="13.5" customHeight="1"/>
  <cols>
    <col min="1" max="1" width="2.28515625" customWidth="1"/>
    <col min="2" max="2" width="2.7109375" customWidth="1"/>
    <col min="3" max="3" width="18" customWidth="1"/>
    <col min="4" max="4" width="7.7109375" customWidth="1"/>
    <col min="5" max="5" width="21.85546875" customWidth="1"/>
    <col min="6" max="6" width="8.140625" customWidth="1"/>
    <col min="7" max="7" width="20.28515625" customWidth="1"/>
    <col min="8" max="8" width="7.7109375" customWidth="1"/>
    <col min="9" max="9" width="18.7109375" customWidth="1"/>
    <col min="10" max="10" width="8.5703125" customWidth="1"/>
    <col min="11" max="11" width="26.85546875" style="116" customWidth="1"/>
    <col min="12" max="12" width="11.140625" customWidth="1"/>
    <col min="13" max="13" width="2.140625" style="118" customWidth="1"/>
    <col min="14" max="14" width="11.5703125" customWidth="1"/>
    <col min="15" max="15" width="3.28515625" customWidth="1"/>
    <col min="16" max="16" width="6.28515625" hidden="1" customWidth="1"/>
    <col min="17" max="78" width="0" hidden="1" customWidth="1"/>
  </cols>
  <sheetData>
    <row r="1" spans="2:14" ht="27">
      <c r="B1" s="211" t="s">
        <v>398</v>
      </c>
      <c r="C1" s="26"/>
      <c r="L1" s="117" t="s">
        <v>304</v>
      </c>
      <c r="N1" s="202" t="s">
        <v>143</v>
      </c>
    </row>
    <row r="2" spans="2:14" ht="14.25" customHeight="1">
      <c r="B2" s="121"/>
      <c r="C2" s="122"/>
      <c r="D2" s="122"/>
      <c r="E2" s="122"/>
      <c r="F2" s="122"/>
      <c r="G2" s="122"/>
      <c r="H2" s="122"/>
      <c r="I2" s="122"/>
      <c r="J2" s="122"/>
      <c r="K2" s="123"/>
      <c r="L2" s="124"/>
      <c r="N2" s="119"/>
    </row>
    <row r="3" spans="2:14" ht="14.25" customHeight="1">
      <c r="B3" s="125"/>
      <c r="C3" s="126"/>
      <c r="D3" s="126"/>
      <c r="E3" s="126"/>
      <c r="F3" s="126"/>
      <c r="G3" s="137" t="s">
        <v>317</v>
      </c>
      <c r="H3" s="126"/>
      <c r="I3" s="126"/>
      <c r="J3" s="126"/>
      <c r="K3" s="126"/>
      <c r="L3" s="127"/>
      <c r="N3" s="67"/>
    </row>
    <row r="4" spans="2:14" ht="14.25" customHeight="1">
      <c r="B4" s="125"/>
      <c r="C4" s="126"/>
      <c r="D4" s="126"/>
      <c r="E4" s="126"/>
      <c r="F4" s="331" t="s">
        <v>318</v>
      </c>
      <c r="G4" s="135" t="s">
        <v>319</v>
      </c>
      <c r="H4" s="126"/>
      <c r="I4" s="126"/>
      <c r="J4" s="126"/>
      <c r="K4" s="126"/>
      <c r="L4" s="127"/>
    </row>
    <row r="5" spans="2:14" ht="14.25" customHeight="1">
      <c r="B5" s="125"/>
      <c r="C5" s="126"/>
      <c r="D5" s="126"/>
      <c r="E5" s="126"/>
      <c r="F5" s="332"/>
      <c r="G5" s="305" t="s">
        <v>404</v>
      </c>
      <c r="H5" s="126"/>
      <c r="I5" s="126"/>
      <c r="J5" s="126"/>
      <c r="K5" s="137" t="s">
        <v>413</v>
      </c>
      <c r="L5" s="127"/>
    </row>
    <row r="6" spans="2:14" ht="14.25" customHeight="1">
      <c r="B6" s="125"/>
      <c r="C6" s="126"/>
      <c r="D6" s="126"/>
      <c r="E6" s="126"/>
      <c r="F6" s="332"/>
      <c r="G6" s="126"/>
      <c r="H6" s="126"/>
      <c r="I6" s="126"/>
      <c r="J6" s="126"/>
      <c r="K6" s="133" t="s">
        <v>320</v>
      </c>
      <c r="L6" s="127"/>
    </row>
    <row r="7" spans="2:14" ht="14.25" customHeight="1">
      <c r="B7" s="125"/>
      <c r="C7" s="126"/>
      <c r="D7" s="325" t="s">
        <v>318</v>
      </c>
      <c r="E7" s="137" t="s">
        <v>321</v>
      </c>
      <c r="F7" s="332"/>
      <c r="G7" s="137" t="s">
        <v>322</v>
      </c>
      <c r="H7" s="126"/>
      <c r="I7" s="126"/>
      <c r="J7" s="126"/>
      <c r="K7" s="311" t="s">
        <v>414</v>
      </c>
      <c r="L7" s="127"/>
    </row>
    <row r="8" spans="2:14" ht="14.25" customHeight="1">
      <c r="B8" s="125"/>
      <c r="C8" s="126"/>
      <c r="D8" s="326"/>
      <c r="E8" s="135" t="s">
        <v>401</v>
      </c>
      <c r="F8" s="332"/>
      <c r="G8" s="135" t="s">
        <v>324</v>
      </c>
      <c r="H8" s="126"/>
      <c r="I8" s="126"/>
      <c r="J8" s="126"/>
      <c r="K8" s="139" t="s">
        <v>323</v>
      </c>
      <c r="L8" s="127"/>
    </row>
    <row r="9" spans="2:14" ht="14.25" customHeight="1">
      <c r="B9" s="125"/>
      <c r="C9" s="126"/>
      <c r="D9" s="326"/>
      <c r="E9" s="309" t="s">
        <v>400</v>
      </c>
      <c r="F9" s="332"/>
      <c r="G9" s="138" t="s">
        <v>403</v>
      </c>
      <c r="H9" s="126"/>
      <c r="I9" s="126"/>
      <c r="J9" s="126"/>
      <c r="K9" s="228" t="s">
        <v>415</v>
      </c>
      <c r="L9" s="127"/>
    </row>
    <row r="10" spans="2:14" ht="14.25" customHeight="1">
      <c r="B10" s="125"/>
      <c r="C10" s="137" t="s">
        <v>325</v>
      </c>
      <c r="D10" s="326"/>
      <c r="E10" s="126"/>
      <c r="F10" s="332"/>
      <c r="G10" s="126"/>
      <c r="H10" s="126"/>
      <c r="I10" s="126"/>
      <c r="J10" s="126"/>
      <c r="K10" s="140" t="s">
        <v>115</v>
      </c>
      <c r="L10" s="127"/>
    </row>
    <row r="11" spans="2:14" ht="14.25" customHeight="1">
      <c r="B11" s="125"/>
      <c r="C11" s="135" t="s">
        <v>397</v>
      </c>
      <c r="D11" s="326"/>
      <c r="E11" s="126"/>
      <c r="F11" s="332"/>
      <c r="G11" s="137" t="s">
        <v>326</v>
      </c>
      <c r="H11" s="327" t="s">
        <v>327</v>
      </c>
      <c r="I11" s="126"/>
      <c r="J11" s="126"/>
      <c r="K11" s="311" t="s">
        <v>416</v>
      </c>
      <c r="L11" s="127"/>
      <c r="N11" s="28"/>
    </row>
    <row r="12" spans="2:14" ht="14.25" customHeight="1">
      <c r="B12" s="125"/>
      <c r="C12" s="138" t="s">
        <v>399</v>
      </c>
      <c r="D12" s="326"/>
      <c r="E12" s="126"/>
      <c r="F12" s="126"/>
      <c r="G12" s="135" t="s">
        <v>428</v>
      </c>
      <c r="H12" s="327"/>
      <c r="I12" s="126"/>
      <c r="J12" s="126"/>
      <c r="K12" s="139" t="s">
        <v>26</v>
      </c>
      <c r="L12" s="127"/>
    </row>
    <row r="13" spans="2:14" ht="14.25" customHeight="1">
      <c r="B13" s="125"/>
      <c r="C13" s="126"/>
      <c r="D13" s="326"/>
      <c r="E13" s="137" t="s">
        <v>27</v>
      </c>
      <c r="F13" s="126"/>
      <c r="G13" s="305" t="s">
        <v>406</v>
      </c>
      <c r="H13" s="327"/>
      <c r="I13" s="126"/>
      <c r="J13" s="126"/>
      <c r="K13" s="311" t="s">
        <v>417</v>
      </c>
      <c r="L13" s="127"/>
    </row>
    <row r="14" spans="2:14" ht="14.25" customHeight="1">
      <c r="B14" s="125"/>
      <c r="C14" s="126"/>
      <c r="D14" s="326"/>
      <c r="E14" s="135" t="s">
        <v>427</v>
      </c>
      <c r="F14" s="126"/>
      <c r="G14" s="126"/>
      <c r="H14" s="327"/>
      <c r="I14" s="137" t="s">
        <v>28</v>
      </c>
      <c r="J14" s="328">
        <v>4</v>
      </c>
      <c r="K14" s="141" t="s">
        <v>165</v>
      </c>
      <c r="L14" s="127"/>
    </row>
    <row r="15" spans="2:14" ht="14.25" customHeight="1">
      <c r="B15" s="125"/>
      <c r="C15" s="126"/>
      <c r="D15" s="126"/>
      <c r="E15" s="138" t="s">
        <v>402</v>
      </c>
      <c r="F15" s="126"/>
      <c r="G15" s="126"/>
      <c r="H15" s="327"/>
      <c r="I15" s="135" t="s">
        <v>429</v>
      </c>
      <c r="J15" s="329"/>
      <c r="K15" s="311" t="s">
        <v>418</v>
      </c>
      <c r="L15" s="127"/>
    </row>
    <row r="16" spans="2:14" ht="14.25" customHeight="1">
      <c r="B16" s="125"/>
      <c r="C16" s="126"/>
      <c r="D16" s="126"/>
      <c r="E16" s="126"/>
      <c r="F16" s="126"/>
      <c r="G16" s="137" t="s">
        <v>29</v>
      </c>
      <c r="H16" s="327"/>
      <c r="I16" s="309" t="s">
        <v>407</v>
      </c>
      <c r="J16" s="329"/>
      <c r="K16" s="139" t="s">
        <v>31</v>
      </c>
      <c r="L16" s="127"/>
    </row>
    <row r="17" spans="2:12" ht="14.25" customHeight="1">
      <c r="B17" s="125"/>
      <c r="C17" s="126"/>
      <c r="D17" s="126"/>
      <c r="E17" s="126"/>
      <c r="F17" s="126"/>
      <c r="G17" s="135" t="s">
        <v>30</v>
      </c>
      <c r="H17" s="327"/>
      <c r="I17" s="126"/>
      <c r="J17" s="126"/>
      <c r="K17" s="311" t="s">
        <v>419</v>
      </c>
      <c r="L17" s="127"/>
    </row>
    <row r="18" spans="2:12" ht="14.25" customHeight="1">
      <c r="B18" s="125"/>
      <c r="C18" s="126"/>
      <c r="D18" s="126"/>
      <c r="E18" s="126"/>
      <c r="F18" s="126"/>
      <c r="G18" s="305" t="s">
        <v>405</v>
      </c>
      <c r="H18" s="126"/>
      <c r="I18" s="126"/>
      <c r="J18" s="126"/>
      <c r="K18" s="139" t="s">
        <v>420</v>
      </c>
      <c r="L18" s="127"/>
    </row>
    <row r="19" spans="2:12" ht="14.25" customHeight="1">
      <c r="B19" s="125"/>
      <c r="C19" s="126"/>
      <c r="D19" s="126"/>
      <c r="E19" s="126"/>
      <c r="F19" s="126"/>
      <c r="G19" s="330">
        <v>6</v>
      </c>
      <c r="H19" s="126"/>
      <c r="I19" s="126"/>
      <c r="J19" s="126"/>
      <c r="K19" s="311" t="s">
        <v>421</v>
      </c>
      <c r="L19" s="127"/>
    </row>
    <row r="20" spans="2:12" ht="14.25" customHeight="1">
      <c r="B20" s="125"/>
      <c r="C20" s="126"/>
      <c r="D20" s="126"/>
      <c r="E20" s="126"/>
      <c r="F20" s="126"/>
      <c r="G20" s="330"/>
      <c r="H20" s="126"/>
      <c r="I20" s="126"/>
      <c r="J20" s="126"/>
      <c r="K20" s="139" t="s">
        <v>32</v>
      </c>
      <c r="L20" s="127"/>
    </row>
    <row r="21" spans="2:12" ht="14.25" customHeight="1">
      <c r="B21" s="125"/>
      <c r="C21" s="126"/>
      <c r="D21" s="126"/>
      <c r="E21" s="126"/>
      <c r="F21" s="126"/>
      <c r="G21" s="330"/>
      <c r="H21" s="126"/>
      <c r="I21" s="126"/>
      <c r="J21" s="126"/>
      <c r="K21" s="311" t="s">
        <v>422</v>
      </c>
      <c r="L21" s="127"/>
    </row>
    <row r="22" spans="2:12" ht="14.25" customHeight="1">
      <c r="B22" s="125"/>
      <c r="C22" s="126"/>
      <c r="D22" s="126"/>
      <c r="E22" s="126"/>
      <c r="F22" s="126"/>
      <c r="G22" s="126"/>
      <c r="H22" s="126"/>
      <c r="I22" s="126"/>
      <c r="J22" s="126"/>
      <c r="K22" s="139" t="s">
        <v>33</v>
      </c>
      <c r="L22" s="127"/>
    </row>
    <row r="23" spans="2:12" ht="14.25" customHeight="1">
      <c r="B23" s="125"/>
      <c r="C23" s="126"/>
      <c r="D23" s="126"/>
      <c r="E23" s="126"/>
      <c r="F23" s="134"/>
      <c r="G23" s="135" t="s">
        <v>432</v>
      </c>
      <c r="H23" s="134"/>
      <c r="I23" s="126"/>
      <c r="J23" s="126"/>
      <c r="K23" s="311" t="s">
        <v>423</v>
      </c>
      <c r="L23" s="127"/>
    </row>
    <row r="24" spans="2:12" ht="14.25" customHeight="1">
      <c r="B24" s="125"/>
      <c r="C24" s="126"/>
      <c r="D24" s="126"/>
      <c r="E24" s="126"/>
      <c r="F24" s="235" t="s">
        <v>155</v>
      </c>
      <c r="G24" s="136"/>
      <c r="H24" s="314" t="s">
        <v>411</v>
      </c>
      <c r="I24" s="126"/>
      <c r="J24" s="126"/>
      <c r="K24" s="139" t="s">
        <v>34</v>
      </c>
      <c r="L24" s="127"/>
    </row>
    <row r="25" spans="2:12" ht="14.25" customHeight="1">
      <c r="B25" s="125"/>
      <c r="C25" s="126"/>
      <c r="D25" s="126"/>
      <c r="E25" s="126"/>
      <c r="F25" s="235" t="s">
        <v>156</v>
      </c>
      <c r="G25" s="136"/>
      <c r="H25" s="314" t="s">
        <v>408</v>
      </c>
      <c r="I25" s="126"/>
      <c r="J25" s="126"/>
      <c r="K25" s="312" t="s">
        <v>424</v>
      </c>
      <c r="L25" s="127"/>
    </row>
    <row r="26" spans="2:12" ht="14.25" customHeight="1">
      <c r="B26" s="125"/>
      <c r="C26" s="126"/>
      <c r="D26" s="126"/>
      <c r="E26" s="126"/>
      <c r="F26" s="235" t="s">
        <v>157</v>
      </c>
      <c r="G26" s="136"/>
      <c r="H26" s="314" t="s">
        <v>409</v>
      </c>
      <c r="I26" s="126"/>
      <c r="J26" s="126"/>
      <c r="K26" s="128"/>
      <c r="L26" s="127"/>
    </row>
    <row r="27" spans="2:12" ht="14.25" customHeight="1">
      <c r="B27" s="125"/>
      <c r="C27" s="126"/>
      <c r="D27" s="126"/>
      <c r="E27" s="126"/>
      <c r="F27" s="235" t="s">
        <v>158</v>
      </c>
      <c r="G27" s="136"/>
      <c r="H27" s="314" t="s">
        <v>410</v>
      </c>
      <c r="I27" s="126"/>
      <c r="J27" s="126"/>
      <c r="L27" s="127"/>
    </row>
    <row r="28" spans="2:12" ht="14.25" customHeight="1">
      <c r="B28" s="125"/>
      <c r="C28" s="126"/>
      <c r="D28" s="126"/>
      <c r="E28" s="126"/>
      <c r="F28" s="235"/>
      <c r="G28" s="136"/>
      <c r="H28" s="314"/>
      <c r="I28" s="126"/>
      <c r="J28" s="126"/>
      <c r="K28" s="128"/>
      <c r="L28" s="127"/>
    </row>
    <row r="29" spans="2:12" ht="14.25" customHeight="1">
      <c r="B29" s="125"/>
      <c r="C29" s="126"/>
      <c r="D29" s="126"/>
      <c r="E29" s="126"/>
      <c r="F29" s="310" t="s">
        <v>159</v>
      </c>
      <c r="G29" s="136"/>
      <c r="H29" s="314" t="s">
        <v>412</v>
      </c>
      <c r="I29" s="126"/>
      <c r="J29" s="126"/>
      <c r="K29" s="128"/>
      <c r="L29" s="127"/>
    </row>
    <row r="30" spans="2:12" ht="14.25" customHeight="1">
      <c r="B30" s="129"/>
      <c r="C30" s="130"/>
      <c r="D30" s="130"/>
      <c r="E30" s="130"/>
      <c r="F30" s="130"/>
      <c r="G30" s="130"/>
      <c r="H30" s="130"/>
      <c r="I30" s="130"/>
      <c r="J30" s="130"/>
      <c r="K30" s="131"/>
      <c r="L30" s="132"/>
    </row>
    <row r="31" spans="2:12" ht="13.5" customHeight="1">
      <c r="B31" s="142" t="s">
        <v>35</v>
      </c>
      <c r="C31" s="142"/>
      <c r="D31" s="142"/>
      <c r="E31" s="142"/>
      <c r="F31" s="142"/>
      <c r="G31" s="142"/>
      <c r="H31" s="142"/>
      <c r="I31" s="142"/>
      <c r="J31" s="142"/>
      <c r="K31" s="143"/>
      <c r="L31" s="142"/>
    </row>
    <row r="32" spans="2:12" ht="13.5" customHeight="1">
      <c r="B32" s="223" t="s">
        <v>425</v>
      </c>
      <c r="C32" s="142"/>
      <c r="D32" s="142"/>
      <c r="E32" s="142"/>
      <c r="F32" s="142"/>
      <c r="G32" s="142"/>
      <c r="H32" s="142"/>
      <c r="I32" s="142"/>
      <c r="J32" s="142"/>
      <c r="K32" s="143"/>
      <c r="L32" s="142"/>
    </row>
    <row r="33" spans="2:12" ht="13.5" customHeight="1">
      <c r="B33" s="223" t="s">
        <v>426</v>
      </c>
      <c r="C33" s="142"/>
      <c r="D33" s="142"/>
      <c r="E33" s="142"/>
      <c r="F33" s="142"/>
      <c r="G33" s="142"/>
      <c r="H33" s="142"/>
      <c r="I33" s="142"/>
      <c r="J33" s="142"/>
      <c r="K33" s="143"/>
      <c r="L33" s="142"/>
    </row>
    <row r="34" spans="2:12" ht="13.5" customHeight="1">
      <c r="B34" s="142" t="s">
        <v>36</v>
      </c>
      <c r="C34" s="142"/>
      <c r="D34" s="142"/>
      <c r="E34" s="142"/>
      <c r="F34" s="142"/>
      <c r="G34" s="142"/>
      <c r="H34" s="142"/>
      <c r="I34" s="142"/>
      <c r="J34" s="142"/>
      <c r="K34" s="143"/>
      <c r="L34" s="142"/>
    </row>
    <row r="35" spans="2:12" ht="13.5" customHeight="1">
      <c r="B35" s="142"/>
      <c r="C35" s="142"/>
      <c r="D35" s="142"/>
      <c r="E35" s="142"/>
      <c r="F35" s="142"/>
      <c r="G35" s="142"/>
      <c r="H35" s="142"/>
      <c r="I35" s="142"/>
      <c r="J35" s="142"/>
      <c r="K35" s="143"/>
      <c r="L35" s="142"/>
    </row>
    <row r="36" spans="2:12" ht="13.5" customHeight="1">
      <c r="B36" s="142" t="s">
        <v>37</v>
      </c>
      <c r="C36" s="142"/>
      <c r="D36" s="142"/>
      <c r="E36" s="142"/>
      <c r="F36" s="142"/>
      <c r="G36" s="142"/>
      <c r="H36" s="142"/>
      <c r="I36" s="142"/>
      <c r="J36" s="142"/>
      <c r="K36" s="143"/>
      <c r="L36" s="142"/>
    </row>
    <row r="37" spans="2:12" ht="13.5" customHeight="1">
      <c r="B37" s="313" t="s">
        <v>430</v>
      </c>
      <c r="C37" s="142"/>
      <c r="D37" s="142"/>
      <c r="E37" s="142"/>
      <c r="F37" s="142"/>
      <c r="G37" s="142"/>
      <c r="H37" s="142"/>
      <c r="I37" s="142"/>
      <c r="J37" s="142"/>
      <c r="K37" s="143"/>
      <c r="L37" s="142"/>
    </row>
    <row r="38" spans="2:12" ht="13.5" customHeight="1">
      <c r="B38" s="313" t="s">
        <v>431</v>
      </c>
      <c r="C38" s="142"/>
      <c r="D38" s="142"/>
      <c r="E38" s="142"/>
      <c r="F38" s="142"/>
      <c r="G38" s="142"/>
      <c r="H38" s="142"/>
      <c r="I38" s="142"/>
      <c r="J38" s="142"/>
      <c r="K38" s="143"/>
      <c r="L38" s="142"/>
    </row>
    <row r="39" spans="2:12" ht="13.5" customHeight="1">
      <c r="B39" s="313"/>
      <c r="C39" s="142"/>
      <c r="D39" s="142"/>
      <c r="E39" s="142"/>
      <c r="F39" s="142"/>
      <c r="G39" s="142"/>
      <c r="H39" s="142"/>
      <c r="I39" s="142"/>
      <c r="J39" s="142"/>
      <c r="K39" s="143"/>
      <c r="L39" s="142"/>
    </row>
    <row r="40" spans="2:12" ht="13.5" customHeight="1">
      <c r="B40" s="144"/>
      <c r="C40" s="142"/>
      <c r="D40" s="142"/>
      <c r="E40" s="142"/>
      <c r="F40" s="142"/>
      <c r="G40" s="142"/>
      <c r="H40" s="142"/>
      <c r="I40" s="142"/>
      <c r="J40" s="142"/>
      <c r="K40" s="143"/>
      <c r="L40" s="142"/>
    </row>
    <row r="41" spans="2:12" ht="13.5" customHeight="1">
      <c r="B41" s="142"/>
      <c r="C41" s="142"/>
      <c r="D41" s="142"/>
      <c r="E41" s="142"/>
      <c r="F41" s="142"/>
      <c r="G41" s="142"/>
      <c r="H41" s="142"/>
      <c r="I41" s="142"/>
      <c r="J41" s="142"/>
      <c r="K41" s="143"/>
      <c r="L41" s="142"/>
    </row>
    <row r="42" spans="2:12" ht="13.5" customHeight="1">
      <c r="B42" s="120"/>
    </row>
  </sheetData>
  <mergeCells count="5">
    <mergeCell ref="D7:D14"/>
    <mergeCell ref="H11:H17"/>
    <mergeCell ref="J14:J16"/>
    <mergeCell ref="G19:G21"/>
    <mergeCell ref="F4:F11"/>
  </mergeCells>
  <phoneticPr fontId="0" type="noConversion"/>
  <hyperlinks>
    <hyperlink ref="N1" location="Inhoud!A1" display="Inhoud!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FF00"/>
  </sheetPr>
  <dimension ref="A1:BZ30"/>
  <sheetViews>
    <sheetView topLeftCell="A5" zoomScale="82" zoomScaleNormal="82" workbookViewId="0">
      <selection activeCell="A5" sqref="A5"/>
    </sheetView>
  </sheetViews>
  <sheetFormatPr defaultRowHeight="13.5"/>
  <cols>
    <col min="1" max="1" width="1.140625" style="3" customWidth="1"/>
    <col min="2" max="2" width="11.140625" style="3" customWidth="1"/>
    <col min="3" max="3" width="4" style="3" customWidth="1"/>
    <col min="4" max="6" width="13.85546875" style="3" customWidth="1"/>
    <col min="7" max="7" width="7.7109375" style="3" customWidth="1"/>
    <col min="8" max="11" width="11.7109375" style="3" customWidth="1"/>
    <col min="12" max="12" width="1" style="3" customWidth="1"/>
    <col min="13" max="13" width="2.85546875" style="9" customWidth="1"/>
    <col min="14" max="14" width="11.85546875" style="9" customWidth="1"/>
    <col min="15" max="15" width="1.7109375" style="9" customWidth="1"/>
    <col min="16" max="78" width="10.5703125" style="9" hidden="1" customWidth="1"/>
    <col min="79" max="16384" width="9.140625" style="3"/>
  </cols>
  <sheetData>
    <row r="1" spans="1:78" hidden="1"/>
    <row r="2" spans="1:78" hidden="1"/>
    <row r="3" spans="1:78" hidden="1"/>
    <row r="4" spans="1:78" hidden="1"/>
    <row r="5" spans="1:78" ht="27">
      <c r="A5" s="211" t="s">
        <v>440</v>
      </c>
      <c r="K5" s="42" t="s">
        <v>38</v>
      </c>
      <c r="L5" s="42"/>
      <c r="M5" s="26"/>
      <c r="N5" s="202" t="s">
        <v>143</v>
      </c>
    </row>
    <row r="6" spans="1:78" s="1" customFormat="1" ht="18.75" customHeight="1">
      <c r="A6" s="158"/>
      <c r="B6" s="333" t="s">
        <v>396</v>
      </c>
      <c r="C6" s="334"/>
      <c r="D6" s="242" t="s">
        <v>324</v>
      </c>
      <c r="E6" s="243"/>
      <c r="F6" s="243"/>
      <c r="G6" s="244" t="s">
        <v>217</v>
      </c>
      <c r="H6" s="242" t="s">
        <v>60</v>
      </c>
      <c r="I6" s="243"/>
      <c r="J6" s="243"/>
      <c r="K6" s="243"/>
      <c r="L6" s="175"/>
      <c r="M6" s="173"/>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s="1" customFormat="1" ht="18.75" customHeight="1">
      <c r="A7" s="157"/>
      <c r="B7" s="335"/>
      <c r="C7" s="335"/>
      <c r="D7" s="241" t="s">
        <v>254</v>
      </c>
      <c r="E7" s="241" t="s">
        <v>255</v>
      </c>
      <c r="F7" s="241" t="s">
        <v>216</v>
      </c>
      <c r="G7" s="245"/>
      <c r="H7" s="241" t="s">
        <v>254</v>
      </c>
      <c r="I7" s="241" t="s">
        <v>255</v>
      </c>
      <c r="J7" s="241" t="s">
        <v>61</v>
      </c>
      <c r="K7" s="194" t="s">
        <v>62</v>
      </c>
      <c r="L7" s="176"/>
      <c r="M7" s="174"/>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row>
    <row r="8" spans="1:78" ht="15" customHeight="1">
      <c r="A8" s="82"/>
      <c r="B8" s="80">
        <v>2003</v>
      </c>
      <c r="C8" s="85"/>
      <c r="D8" s="85">
        <v>49000</v>
      </c>
      <c r="E8" s="85">
        <v>41000</v>
      </c>
      <c r="F8" s="81">
        <v>90000</v>
      </c>
      <c r="G8" s="85"/>
      <c r="H8" s="180">
        <v>0.80700000000000005</v>
      </c>
      <c r="I8" s="180">
        <v>0.66</v>
      </c>
      <c r="J8" s="55">
        <v>0.73299999999999998</v>
      </c>
      <c r="K8" s="55">
        <v>0.71499999999999997</v>
      </c>
      <c r="L8" s="82"/>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row>
    <row r="9" spans="1:78" ht="15" customHeight="1">
      <c r="A9" s="82"/>
      <c r="B9" s="80">
        <v>2004</v>
      </c>
      <c r="C9" s="85"/>
      <c r="D9" s="85">
        <v>50000</v>
      </c>
      <c r="E9" s="85">
        <v>42000</v>
      </c>
      <c r="F9" s="81">
        <v>93000</v>
      </c>
      <c r="G9" s="85"/>
      <c r="H9" s="180">
        <v>0.80400000000000005</v>
      </c>
      <c r="I9" s="180">
        <v>0.66500000000000004</v>
      </c>
      <c r="J9" s="55">
        <v>0.7340000000000001</v>
      </c>
      <c r="K9" s="55">
        <v>0.71499999999999997</v>
      </c>
      <c r="L9" s="82"/>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row>
    <row r="10" spans="1:78" ht="15" customHeight="1">
      <c r="A10" s="82"/>
      <c r="B10" s="80">
        <v>2005</v>
      </c>
      <c r="C10" s="85"/>
      <c r="D10" s="85">
        <v>52000</v>
      </c>
      <c r="E10" s="85">
        <v>44000</v>
      </c>
      <c r="F10" s="81">
        <v>96000</v>
      </c>
      <c r="G10" s="85"/>
      <c r="H10" s="180">
        <v>0.80599999999999994</v>
      </c>
      <c r="I10" s="180">
        <v>0.67599999999999993</v>
      </c>
      <c r="J10" s="55">
        <v>0.74</v>
      </c>
      <c r="K10" s="55">
        <v>0.71900000000000008</v>
      </c>
      <c r="L10" s="82"/>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ht="15" customHeight="1">
      <c r="A11" s="82"/>
      <c r="B11" s="80">
        <v>2006</v>
      </c>
      <c r="C11" s="85"/>
      <c r="D11" s="85">
        <v>52000</v>
      </c>
      <c r="E11" s="85">
        <v>45000</v>
      </c>
      <c r="F11" s="81">
        <v>98000</v>
      </c>
      <c r="G11" s="85"/>
      <c r="H11" s="180">
        <v>0.80099999999999993</v>
      </c>
      <c r="I11" s="180">
        <v>0.68</v>
      </c>
      <c r="J11" s="55">
        <v>0.74</v>
      </c>
      <c r="K11" s="55">
        <v>0.71900000000000008</v>
      </c>
      <c r="L11" s="82"/>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ht="15" customHeight="1">
      <c r="A12" s="82"/>
      <c r="B12" s="80">
        <v>2007</v>
      </c>
      <c r="C12" s="85"/>
      <c r="D12" s="85">
        <v>54000</v>
      </c>
      <c r="E12" s="85">
        <v>47000</v>
      </c>
      <c r="F12" s="81">
        <v>101000</v>
      </c>
      <c r="G12" s="85"/>
      <c r="H12" s="180">
        <v>0.81099999999999994</v>
      </c>
      <c r="I12" s="180">
        <v>0.69200000000000006</v>
      </c>
      <c r="J12" s="55">
        <v>0.751</v>
      </c>
      <c r="K12" s="55">
        <v>0.7320000000000001</v>
      </c>
      <c r="L12" s="82"/>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8" ht="15" customHeight="1">
      <c r="A13" s="82"/>
      <c r="B13" s="80">
        <v>2008</v>
      </c>
      <c r="C13" s="85"/>
      <c r="D13" s="85">
        <v>55000</v>
      </c>
      <c r="E13" s="85">
        <v>48000</v>
      </c>
      <c r="F13" s="81">
        <v>103000</v>
      </c>
      <c r="G13" s="85"/>
      <c r="H13" s="180">
        <v>0.81</v>
      </c>
      <c r="I13" s="180">
        <v>0.69400000000000006</v>
      </c>
      <c r="J13" s="55">
        <v>0.751</v>
      </c>
      <c r="K13" s="55">
        <v>0.74</v>
      </c>
      <c r="L13" s="82"/>
      <c r="M13" s="24"/>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1:78" ht="15" customHeight="1">
      <c r="A14" s="82"/>
      <c r="B14" s="80">
        <v>2009</v>
      </c>
      <c r="C14" s="85"/>
      <c r="D14" s="85">
        <v>55000</v>
      </c>
      <c r="E14" s="85">
        <v>48000</v>
      </c>
      <c r="F14" s="81">
        <v>104000</v>
      </c>
      <c r="G14" s="85"/>
      <c r="H14" s="180">
        <v>0.80700000000000005</v>
      </c>
      <c r="I14" s="180">
        <v>0.69099999999999995</v>
      </c>
      <c r="J14" s="55">
        <v>0.748</v>
      </c>
      <c r="K14" s="55">
        <v>0.7390000000000001</v>
      </c>
      <c r="L14" s="82"/>
      <c r="M14" s="24"/>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ht="15" customHeight="1">
      <c r="A15" s="82"/>
      <c r="B15" s="80">
        <v>2010</v>
      </c>
      <c r="C15" s="85"/>
      <c r="D15" s="85">
        <v>54000</v>
      </c>
      <c r="E15" s="85">
        <v>49000</v>
      </c>
      <c r="F15" s="81">
        <v>103000</v>
      </c>
      <c r="G15" s="85"/>
      <c r="H15" s="180">
        <v>0.78500000000000003</v>
      </c>
      <c r="I15" s="180">
        <v>0.68700000000000006</v>
      </c>
      <c r="J15" s="55">
        <v>0.73599999999999999</v>
      </c>
      <c r="K15" s="55">
        <v>0.72599999999999998</v>
      </c>
      <c r="L15" s="82"/>
      <c r="M15" s="24"/>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8" ht="15" customHeight="1">
      <c r="A16" s="82"/>
      <c r="B16" s="80">
        <v>2011</v>
      </c>
      <c r="C16" s="85"/>
      <c r="D16" s="85">
        <v>54000</v>
      </c>
      <c r="E16" s="85">
        <v>49000</v>
      </c>
      <c r="F16" s="81">
        <v>104000</v>
      </c>
      <c r="G16" s="85"/>
      <c r="H16" s="180">
        <v>0.77200000000000002</v>
      </c>
      <c r="I16" s="180">
        <v>0.68500000000000005</v>
      </c>
      <c r="J16" s="55">
        <v>0.72799999999999998</v>
      </c>
      <c r="K16" s="55">
        <v>0.72099999999999997</v>
      </c>
      <c r="L16" s="82"/>
      <c r="M16" s="24"/>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ht="15" customHeight="1">
      <c r="A17" s="82"/>
      <c r="B17" s="80">
        <v>2012</v>
      </c>
      <c r="C17" s="85"/>
      <c r="D17" s="85">
        <v>56000</v>
      </c>
      <c r="E17" s="85">
        <v>51000</v>
      </c>
      <c r="F17" s="81">
        <v>107000</v>
      </c>
      <c r="G17" s="85"/>
      <c r="H17" s="180">
        <v>0.78</v>
      </c>
      <c r="I17" s="180">
        <v>0.69700000000000006</v>
      </c>
      <c r="J17" s="55">
        <v>0.73799999999999999</v>
      </c>
      <c r="K17" s="55">
        <v>0.72799999999999998</v>
      </c>
      <c r="L17" s="261"/>
      <c r="M17" s="24"/>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5" customHeight="1">
      <c r="A18" s="82"/>
      <c r="B18" s="80">
        <v>2013</v>
      </c>
      <c r="C18" s="85"/>
      <c r="D18" s="85">
        <v>57000</v>
      </c>
      <c r="E18" s="85">
        <v>52000</v>
      </c>
      <c r="F18" s="81">
        <v>110000</v>
      </c>
      <c r="G18" s="85"/>
      <c r="H18" s="180">
        <v>0.78700000000000003</v>
      </c>
      <c r="I18" s="180">
        <v>0.70400000000000007</v>
      </c>
      <c r="J18" s="55">
        <v>0.745</v>
      </c>
      <c r="K18" s="55">
        <v>0.72900000000000009</v>
      </c>
      <c r="L18" s="82"/>
      <c r="M18" s="24"/>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row>
    <row r="19" spans="1:78" ht="15" customHeight="1">
      <c r="A19" s="82"/>
      <c r="B19" s="80">
        <v>2014</v>
      </c>
      <c r="C19" s="85"/>
      <c r="D19" s="85">
        <v>57000</v>
      </c>
      <c r="E19" s="85">
        <v>51000</v>
      </c>
      <c r="F19" s="85">
        <v>108000</v>
      </c>
      <c r="G19" s="85"/>
      <c r="H19" s="180">
        <v>0.77200000000000002</v>
      </c>
      <c r="I19" s="180">
        <v>0.68400000000000005</v>
      </c>
      <c r="J19" s="55">
        <v>0.72700000000000009</v>
      </c>
      <c r="K19" s="55">
        <v>0.71499999999999997</v>
      </c>
      <c r="L19" s="82"/>
      <c r="M19" s="24"/>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78" ht="15" customHeight="1">
      <c r="A20" s="82"/>
      <c r="B20" s="80">
        <v>2015</v>
      </c>
      <c r="C20" s="85"/>
      <c r="D20" s="85">
        <v>57000</v>
      </c>
      <c r="E20" s="85">
        <v>50000</v>
      </c>
      <c r="F20" s="81">
        <v>107000</v>
      </c>
      <c r="G20" s="85"/>
      <c r="H20" s="180">
        <v>0.77800000000000002</v>
      </c>
      <c r="I20" s="180">
        <v>0.66800000000000004</v>
      </c>
      <c r="J20" s="55">
        <v>0.72200000000000009</v>
      </c>
      <c r="K20" s="55">
        <v>0.71499999999999997</v>
      </c>
      <c r="L20" s="82"/>
      <c r="M20" s="24"/>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row>
    <row r="21" spans="1:78" ht="15" customHeight="1">
      <c r="A21" s="82"/>
      <c r="B21" s="80">
        <v>2016</v>
      </c>
      <c r="C21" s="85"/>
      <c r="D21" s="85">
        <v>58000</v>
      </c>
      <c r="E21" s="85">
        <v>52000</v>
      </c>
      <c r="F21" s="81">
        <v>110000</v>
      </c>
      <c r="G21" s="85"/>
      <c r="H21" s="180">
        <v>0.78400000000000003</v>
      </c>
      <c r="I21" s="180">
        <v>0.68099999999999994</v>
      </c>
      <c r="J21" s="55">
        <v>0.7320000000000001</v>
      </c>
      <c r="K21" s="55">
        <v>0.72099999999999997</v>
      </c>
      <c r="L21" s="82"/>
      <c r="M21" s="24"/>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row>
    <row r="22" spans="1:78" ht="15" customHeight="1">
      <c r="A22" s="82"/>
      <c r="B22" s="80">
        <v>2017</v>
      </c>
      <c r="C22" s="85"/>
      <c r="D22" s="85">
        <v>58000</v>
      </c>
      <c r="E22" s="85">
        <v>53000</v>
      </c>
      <c r="F22" s="81">
        <v>111000</v>
      </c>
      <c r="G22" s="85"/>
      <c r="H22" s="180">
        <v>0.77</v>
      </c>
      <c r="I22" s="180">
        <v>0.68</v>
      </c>
      <c r="J22" s="55">
        <v>0.72499999999999998</v>
      </c>
      <c r="K22" s="55">
        <v>0.71700000000000008</v>
      </c>
      <c r="L22" s="82"/>
      <c r="M22" s="24"/>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row>
    <row r="23" spans="1:78" s="1" customFormat="1" ht="8.25" customHeight="1">
      <c r="A23" s="167"/>
      <c r="B23" s="168"/>
      <c r="C23" s="168"/>
      <c r="D23" s="168"/>
      <c r="E23" s="168"/>
      <c r="F23" s="168"/>
      <c r="G23" s="168"/>
      <c r="H23" s="168"/>
      <c r="I23" s="168"/>
      <c r="J23" s="168"/>
      <c r="K23" s="168"/>
      <c r="L23" s="167"/>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c r="A24" s="46" t="s">
        <v>395</v>
      </c>
      <c r="B24" s="46"/>
      <c r="C24" s="46"/>
      <c r="D24" s="46"/>
      <c r="E24" s="46"/>
      <c r="F24" s="46"/>
      <c r="G24" s="46"/>
      <c r="H24" s="46"/>
      <c r="I24" s="46"/>
      <c r="J24" s="46"/>
      <c r="K24" s="46"/>
      <c r="L24" s="46"/>
    </row>
    <row r="25" spans="1:78" ht="57.75" customHeight="1">
      <c r="A25" s="336" t="s">
        <v>394</v>
      </c>
      <c r="B25" s="337"/>
      <c r="C25" s="337"/>
      <c r="D25" s="337"/>
      <c r="E25" s="337"/>
      <c r="F25" s="337"/>
      <c r="G25" s="337"/>
      <c r="H25" s="337"/>
      <c r="I25" s="337"/>
      <c r="J25" s="337"/>
      <c r="K25" s="337"/>
      <c r="L25" s="337"/>
      <c r="O25" s="246"/>
    </row>
    <row r="26" spans="1:78">
      <c r="A26" s="46" t="s">
        <v>64</v>
      </c>
      <c r="B26" s="48"/>
      <c r="C26" s="46"/>
      <c r="D26" s="46"/>
      <c r="E26" s="46"/>
      <c r="F26" s="46"/>
      <c r="G26" s="46"/>
      <c r="H26" s="46"/>
      <c r="I26" s="46"/>
      <c r="J26" s="46"/>
      <c r="K26" s="46"/>
      <c r="L26" s="46"/>
    </row>
    <row r="27" spans="1:78">
      <c r="A27" s="46"/>
      <c r="B27" s="48"/>
      <c r="C27" s="46"/>
      <c r="D27" s="46"/>
      <c r="E27" s="46"/>
      <c r="F27" s="46"/>
      <c r="G27" s="46"/>
      <c r="H27" s="46"/>
      <c r="I27" s="46"/>
      <c r="J27" s="46"/>
      <c r="K27" s="46"/>
      <c r="L27" s="46"/>
    </row>
    <row r="28" spans="1:78">
      <c r="B28" s="64"/>
    </row>
    <row r="30" spans="1:78" ht="13.5" customHeight="1"/>
  </sheetData>
  <mergeCells count="2">
    <mergeCell ref="B6:C7"/>
    <mergeCell ref="A25:L25"/>
  </mergeCells>
  <phoneticPr fontId="0" type="noConversion"/>
  <conditionalFormatting sqref="A8:L22">
    <cfRule type="expression" dxfId="57" priority="4" stopIfTrue="1">
      <formula>MOD(ROW(),2)=1</formula>
    </cfRule>
  </conditionalFormatting>
  <hyperlinks>
    <hyperlink ref="N5" location="Inhoud!A1" display="Inhoud!A1"/>
  </hyperlinks>
  <pageMargins left="0.75" right="0.75" top="1" bottom="1" header="0.5" footer="0.5"/>
  <pageSetup paperSize="9"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FFFF00"/>
  </sheetPr>
  <dimension ref="A1:BZ29"/>
  <sheetViews>
    <sheetView topLeftCell="A5" zoomScale="82" workbookViewId="0">
      <selection activeCell="A5" sqref="A5"/>
    </sheetView>
  </sheetViews>
  <sheetFormatPr defaultRowHeight="13.5"/>
  <cols>
    <col min="1" max="1" width="1.140625" style="3" customWidth="1"/>
    <col min="2" max="2" width="39.7109375" style="3" customWidth="1"/>
    <col min="3" max="4" width="8.7109375" style="3" customWidth="1"/>
    <col min="5" max="5" width="1.7109375" style="153" customWidth="1"/>
    <col min="6" max="6" width="8.7109375" style="154" customWidth="1"/>
    <col min="7" max="7" width="8.7109375" style="3" customWidth="1"/>
    <col min="8" max="8" width="1.7109375" style="153" customWidth="1"/>
    <col min="9" max="9" width="8.7109375" style="154" customWidth="1"/>
    <col min="10" max="10" width="8.7109375" style="3" customWidth="1"/>
    <col min="11" max="11" width="1.7109375" style="3" customWidth="1"/>
    <col min="12" max="12" width="8.7109375" style="154" customWidth="1"/>
    <col min="13" max="13" width="8.7109375" style="3" customWidth="1"/>
    <col min="14" max="14" width="1.7109375" style="3" customWidth="1"/>
    <col min="15" max="16" width="8.7109375" style="3" customWidth="1"/>
    <col min="17" max="18" width="1.7109375" style="3" customWidth="1"/>
    <col min="19" max="19" width="11.7109375" style="3" customWidth="1"/>
    <col min="20" max="20" width="1.7109375" style="3" customWidth="1"/>
    <col min="21" max="21" width="9.140625" style="3" customWidth="1"/>
    <col min="22" max="78" width="9.140625" style="3" hidden="1" customWidth="1"/>
    <col min="79" max="16384" width="9.140625" style="262"/>
  </cols>
  <sheetData>
    <row r="1" spans="1:78" hidden="1"/>
    <row r="2" spans="1:78" hidden="1"/>
    <row r="3" spans="1:78" hidden="1"/>
    <row r="4" spans="1:78" hidden="1"/>
    <row r="5" spans="1:78" ht="27">
      <c r="A5" s="270" t="s">
        <v>441</v>
      </c>
      <c r="B5" s="145"/>
      <c r="C5" s="26"/>
      <c r="D5" s="26"/>
      <c r="E5" s="146"/>
      <c r="F5" s="147"/>
      <c r="G5" s="26"/>
      <c r="H5" s="146"/>
      <c r="I5" s="147"/>
      <c r="J5" s="26"/>
      <c r="K5" s="26"/>
      <c r="L5" s="147"/>
      <c r="M5" s="26"/>
      <c r="N5" s="26"/>
      <c r="O5" s="225"/>
      <c r="P5" s="148" t="s">
        <v>38</v>
      </c>
      <c r="Q5" s="224"/>
      <c r="R5" s="26"/>
      <c r="S5" s="202" t="s">
        <v>143</v>
      </c>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row>
    <row r="6" spans="1:78" s="263" customFormat="1" ht="18.75" customHeight="1">
      <c r="A6" s="158"/>
      <c r="B6" s="333" t="s">
        <v>39</v>
      </c>
      <c r="C6" s="242">
        <v>2000</v>
      </c>
      <c r="D6" s="192"/>
      <c r="E6" s="267"/>
      <c r="F6" s="242">
        <v>2004</v>
      </c>
      <c r="G6" s="192"/>
      <c r="H6" s="267"/>
      <c r="I6" s="242">
        <v>2007</v>
      </c>
      <c r="J6" s="192"/>
      <c r="K6" s="267"/>
      <c r="L6" s="242">
        <v>2010</v>
      </c>
      <c r="M6" s="192"/>
      <c r="N6" s="267"/>
      <c r="O6" s="242">
        <v>2014</v>
      </c>
      <c r="P6" s="192"/>
      <c r="Q6" s="267"/>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1:78" s="263" customFormat="1" ht="18.75" customHeight="1">
      <c r="A7" s="157"/>
      <c r="B7" s="335"/>
      <c r="C7" s="241" t="s">
        <v>219</v>
      </c>
      <c r="D7" s="241" t="s">
        <v>220</v>
      </c>
      <c r="E7" s="268"/>
      <c r="F7" s="241" t="s">
        <v>219</v>
      </c>
      <c r="G7" s="241" t="s">
        <v>220</v>
      </c>
      <c r="H7" s="268"/>
      <c r="I7" s="241" t="s">
        <v>219</v>
      </c>
      <c r="J7" s="241" t="s">
        <v>220</v>
      </c>
      <c r="K7" s="268"/>
      <c r="L7" s="241" t="s">
        <v>219</v>
      </c>
      <c r="M7" s="241" t="s">
        <v>220</v>
      </c>
      <c r="N7" s="268"/>
      <c r="O7" s="241" t="s">
        <v>219</v>
      </c>
      <c r="P7" s="241" t="s">
        <v>220</v>
      </c>
      <c r="Q7" s="268"/>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1:78" s="263" customFormat="1" ht="15" customHeight="1">
      <c r="A8" s="76"/>
      <c r="B8" s="77" t="s">
        <v>44</v>
      </c>
      <c r="C8" s="79">
        <v>28885</v>
      </c>
      <c r="D8" s="159">
        <v>0.70616565617054572</v>
      </c>
      <c r="E8" s="78"/>
      <c r="F8" s="79">
        <v>34119</v>
      </c>
      <c r="G8" s="159">
        <v>0.66312291067402629</v>
      </c>
      <c r="H8" s="78"/>
      <c r="I8" s="79">
        <v>37591</v>
      </c>
      <c r="J8" s="159">
        <v>0.63972702983271212</v>
      </c>
      <c r="K8" s="159"/>
      <c r="L8" s="79">
        <v>42225</v>
      </c>
      <c r="M8" s="159">
        <v>0.64799042401362739</v>
      </c>
      <c r="N8" s="159"/>
      <c r="O8" s="79">
        <v>38021</v>
      </c>
      <c r="P8" s="159">
        <v>0.61267866638735358</v>
      </c>
      <c r="Q8" s="76"/>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row>
    <row r="9" spans="1:78" s="263" customFormat="1" ht="15" customHeight="1">
      <c r="A9" s="82"/>
      <c r="B9" s="80" t="s">
        <v>45</v>
      </c>
      <c r="C9" s="85"/>
      <c r="D9" s="81"/>
      <c r="E9" s="81"/>
      <c r="F9" s="85"/>
      <c r="G9" s="81"/>
      <c r="H9" s="81"/>
      <c r="I9" s="85"/>
      <c r="J9" s="81"/>
      <c r="K9" s="81"/>
      <c r="L9" s="85"/>
      <c r="M9" s="81"/>
      <c r="N9" s="81"/>
      <c r="O9" s="85"/>
      <c r="P9" s="81"/>
      <c r="Q9" s="82"/>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1:78" s="263" customFormat="1" ht="15" customHeight="1">
      <c r="A10" s="82"/>
      <c r="B10" s="80" t="s">
        <v>46</v>
      </c>
      <c r="C10" s="85">
        <v>25290</v>
      </c>
      <c r="D10" s="55">
        <v>0.61827694113045184</v>
      </c>
      <c r="E10" s="81"/>
      <c r="F10" s="85">
        <v>30002</v>
      </c>
      <c r="G10" s="55">
        <v>0.58310658477804556</v>
      </c>
      <c r="H10" s="81"/>
      <c r="I10" s="85">
        <v>32107</v>
      </c>
      <c r="J10" s="55">
        <v>0.54639982301186163</v>
      </c>
      <c r="K10" s="55"/>
      <c r="L10" s="85">
        <v>36903</v>
      </c>
      <c r="M10" s="55">
        <v>0.56631830947009809</v>
      </c>
      <c r="N10" s="55"/>
      <c r="O10" s="85">
        <v>33638</v>
      </c>
      <c r="P10" s="55">
        <v>0.54205005075978541</v>
      </c>
      <c r="Q10" s="82"/>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1:78" s="263" customFormat="1" ht="15" customHeight="1">
      <c r="A11" s="82"/>
      <c r="B11" s="80" t="s">
        <v>47</v>
      </c>
      <c r="C11" s="85">
        <v>3595</v>
      </c>
      <c r="D11" s="55">
        <v>8.7888715040093879E-2</v>
      </c>
      <c r="E11" s="81"/>
      <c r="F11" s="85">
        <v>4117</v>
      </c>
      <c r="G11" s="55">
        <v>8.0016325895980719E-2</v>
      </c>
      <c r="H11" s="81"/>
      <c r="I11" s="85">
        <v>5484</v>
      </c>
      <c r="J11" s="55">
        <v>9.3327206820850564E-2</v>
      </c>
      <c r="K11" s="55"/>
      <c r="L11" s="85">
        <v>5323</v>
      </c>
      <c r="M11" s="55">
        <v>8.1687460675536727E-2</v>
      </c>
      <c r="N11" s="55"/>
      <c r="O11" s="85">
        <v>4383</v>
      </c>
      <c r="P11" s="55">
        <v>7.0628615627568198E-2</v>
      </c>
      <c r="Q11" s="82"/>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1:78" s="263" customFormat="1" ht="15" customHeight="1">
      <c r="A12" s="76"/>
      <c r="B12" s="77" t="s">
        <v>48</v>
      </c>
      <c r="C12" s="79">
        <v>9444</v>
      </c>
      <c r="D12" s="159">
        <v>0.23088206532368472</v>
      </c>
      <c r="E12" s="78"/>
      <c r="F12" s="79">
        <v>9981</v>
      </c>
      <c r="G12" s="159">
        <v>0.19398662831376817</v>
      </c>
      <c r="H12" s="78"/>
      <c r="I12" s="79">
        <v>10460</v>
      </c>
      <c r="J12" s="159">
        <v>0.17800922380490461</v>
      </c>
      <c r="K12" s="159"/>
      <c r="L12" s="79">
        <v>13061</v>
      </c>
      <c r="M12" s="159">
        <v>0.20043583014901095</v>
      </c>
      <c r="N12" s="159"/>
      <c r="O12" s="79">
        <v>12067</v>
      </c>
      <c r="P12" s="159">
        <v>0.19445026346745733</v>
      </c>
      <c r="Q12" s="76"/>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row>
    <row r="13" spans="1:78" s="263" customFormat="1" ht="15" customHeight="1">
      <c r="A13" s="82"/>
      <c r="B13" s="80" t="s">
        <v>45</v>
      </c>
      <c r="C13" s="85"/>
      <c r="D13" s="81"/>
      <c r="E13" s="81"/>
      <c r="F13" s="85"/>
      <c r="G13" s="81"/>
      <c r="H13" s="81"/>
      <c r="I13" s="85"/>
      <c r="J13" s="81"/>
      <c r="K13" s="81"/>
      <c r="L13" s="85"/>
      <c r="M13" s="81"/>
      <c r="N13" s="81"/>
      <c r="O13" s="85"/>
      <c r="P13" s="81"/>
      <c r="Q13" s="82"/>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1:78" s="263" customFormat="1" ht="15" customHeight="1">
      <c r="A14" s="82"/>
      <c r="B14" s="80" t="s">
        <v>49</v>
      </c>
      <c r="C14" s="85">
        <v>1437</v>
      </c>
      <c r="D14" s="55">
        <v>3.5131038529239197E-2</v>
      </c>
      <c r="E14" s="81"/>
      <c r="F14" s="85">
        <v>1815</v>
      </c>
      <c r="G14" s="55">
        <v>3.5275596672626912E-2</v>
      </c>
      <c r="H14" s="81"/>
      <c r="I14" s="85">
        <v>1805</v>
      </c>
      <c r="J14" s="55">
        <v>3.071765286499549E-2</v>
      </c>
      <c r="K14" s="55"/>
      <c r="L14" s="85">
        <v>2691</v>
      </c>
      <c r="M14" s="55">
        <v>4.1296441231987481E-2</v>
      </c>
      <c r="N14" s="55"/>
      <c r="O14" s="85">
        <v>2372</v>
      </c>
      <c r="P14" s="55">
        <v>3.8222924085921005E-2</v>
      </c>
      <c r="Q14" s="82"/>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1:78" s="263" customFormat="1" ht="15" customHeight="1">
      <c r="A15" s="82"/>
      <c r="B15" s="80" t="s">
        <v>50</v>
      </c>
      <c r="C15" s="85">
        <v>397</v>
      </c>
      <c r="D15" s="55">
        <v>9.7056522589477803E-3</v>
      </c>
      <c r="E15" s="81"/>
      <c r="F15" s="85">
        <v>452</v>
      </c>
      <c r="G15" s="55">
        <v>8.7848868848635613E-3</v>
      </c>
      <c r="H15" s="81"/>
      <c r="I15" s="85">
        <v>496</v>
      </c>
      <c r="J15" s="55">
        <v>8.4409727540375422E-3</v>
      </c>
      <c r="K15" s="55"/>
      <c r="L15" s="85">
        <v>510</v>
      </c>
      <c r="M15" s="55">
        <v>7.8265273237880396E-3</v>
      </c>
      <c r="N15" s="55"/>
      <c r="O15" s="85">
        <v>508</v>
      </c>
      <c r="P15" s="55">
        <v>8.1860225276761695E-3</v>
      </c>
      <c r="Q15" s="82"/>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1:78" s="263" customFormat="1" ht="15" customHeight="1">
      <c r="A16" s="82"/>
      <c r="B16" s="80" t="s">
        <v>51</v>
      </c>
      <c r="C16" s="85">
        <v>925</v>
      </c>
      <c r="D16" s="55">
        <v>2.2613925288480344E-2</v>
      </c>
      <c r="E16" s="81"/>
      <c r="F16" s="85">
        <v>853</v>
      </c>
      <c r="G16" s="55">
        <v>1.6578558656611987E-2</v>
      </c>
      <c r="H16" s="81"/>
      <c r="I16" s="85">
        <v>943</v>
      </c>
      <c r="J16" s="55">
        <v>1.6048059086809278E-2</v>
      </c>
      <c r="K16" s="55"/>
      <c r="L16" s="85">
        <v>1125</v>
      </c>
      <c r="M16" s="55">
        <v>1.7264398508355969E-2</v>
      </c>
      <c r="N16" s="55"/>
      <c r="O16" s="85">
        <v>1221</v>
      </c>
      <c r="P16" s="55">
        <v>1.9675459658056303E-2</v>
      </c>
      <c r="Q16" s="82"/>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1:78" s="263" customFormat="1" ht="15" customHeight="1">
      <c r="A17" s="82"/>
      <c r="B17" s="90" t="s">
        <v>52</v>
      </c>
      <c r="C17" s="85">
        <v>1918</v>
      </c>
      <c r="D17" s="55">
        <v>4.6890279679248976E-2</v>
      </c>
      <c r="E17" s="81"/>
      <c r="F17" s="85">
        <v>2367</v>
      </c>
      <c r="G17" s="55">
        <v>4.6004042602814273E-2</v>
      </c>
      <c r="H17" s="81"/>
      <c r="I17" s="85">
        <v>2414</v>
      </c>
      <c r="J17" s="55">
        <v>4.1081669815013357E-2</v>
      </c>
      <c r="K17" s="55"/>
      <c r="L17" s="85">
        <v>2937</v>
      </c>
      <c r="M17" s="55">
        <v>4.5071589705814652E-2</v>
      </c>
      <c r="N17" s="55"/>
      <c r="O17" s="85">
        <v>2597</v>
      </c>
      <c r="P17" s="55">
        <v>4.1848623040108286E-2</v>
      </c>
      <c r="Q17" s="82"/>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1:78" s="263" customFormat="1" ht="15" customHeight="1">
      <c r="A18" s="82"/>
      <c r="B18" s="90" t="s">
        <v>53</v>
      </c>
      <c r="C18" s="85">
        <v>2548</v>
      </c>
      <c r="D18" s="55">
        <v>6.2292196362213961E-2</v>
      </c>
      <c r="E18" s="81"/>
      <c r="F18" s="85">
        <v>2654</v>
      </c>
      <c r="G18" s="55">
        <v>5.1582057062893573E-2</v>
      </c>
      <c r="H18" s="81"/>
      <c r="I18" s="85">
        <v>3202</v>
      </c>
      <c r="J18" s="55">
        <v>5.4491924916185909E-2</v>
      </c>
      <c r="K18" s="55"/>
      <c r="L18" s="85">
        <v>3779</v>
      </c>
      <c r="M18" s="55">
        <v>5.7993032856068626E-2</v>
      </c>
      <c r="N18" s="55"/>
      <c r="O18" s="85">
        <v>2952</v>
      </c>
      <c r="P18" s="55">
        <v>4.7569170278937103E-2</v>
      </c>
      <c r="Q18" s="82"/>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1:78" s="263" customFormat="1" ht="15" customHeight="1">
      <c r="A19" s="82"/>
      <c r="B19" s="80" t="s">
        <v>54</v>
      </c>
      <c r="C19" s="85">
        <v>1075</v>
      </c>
      <c r="D19" s="55">
        <v>2.6281048308233912E-2</v>
      </c>
      <c r="E19" s="81"/>
      <c r="F19" s="85">
        <v>832</v>
      </c>
      <c r="G19" s="55">
        <v>1.6170411257093991E-2</v>
      </c>
      <c r="H19" s="81"/>
      <c r="I19" s="85">
        <v>662</v>
      </c>
      <c r="J19" s="55">
        <v>1.1265975732203332E-2</v>
      </c>
      <c r="K19" s="55"/>
      <c r="L19" s="85">
        <v>846</v>
      </c>
      <c r="M19" s="55">
        <v>1.2982827678283688E-2</v>
      </c>
      <c r="N19" s="55"/>
      <c r="O19" s="85">
        <v>1126</v>
      </c>
      <c r="P19" s="55">
        <v>1.8144608988510561E-2</v>
      </c>
      <c r="Q19" s="82"/>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1:78" s="263" customFormat="1" ht="15" customHeight="1">
      <c r="A20" s="82"/>
      <c r="B20" s="80" t="s">
        <v>55</v>
      </c>
      <c r="C20" s="85">
        <v>1144</v>
      </c>
      <c r="D20" s="55">
        <v>2.7967924897320556E-2</v>
      </c>
      <c r="E20" s="81"/>
      <c r="F20" s="85">
        <v>1008</v>
      </c>
      <c r="G20" s="55">
        <v>1.9591075176863874E-2</v>
      </c>
      <c r="H20" s="81"/>
      <c r="I20" s="85">
        <v>938</v>
      </c>
      <c r="J20" s="55">
        <v>1.5962968635659706E-2</v>
      </c>
      <c r="K20" s="55"/>
      <c r="L20" s="85">
        <v>1173</v>
      </c>
      <c r="M20" s="55">
        <v>1.8001012844712491E-2</v>
      </c>
      <c r="N20" s="55"/>
      <c r="O20" s="85">
        <v>1291</v>
      </c>
      <c r="P20" s="55">
        <v>2.0803454888247901E-2</v>
      </c>
      <c r="Q20" s="82"/>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1:78" s="263" customFormat="1" ht="15" customHeight="1">
      <c r="A21" s="76"/>
      <c r="B21" s="77" t="s">
        <v>56</v>
      </c>
      <c r="C21" s="79">
        <v>2575</v>
      </c>
      <c r="D21" s="161">
        <v>6.2952278505769607E-2</v>
      </c>
      <c r="E21" s="79"/>
      <c r="F21" s="79">
        <v>7352</v>
      </c>
      <c r="G21" s="161">
        <v>0.14289046101220554</v>
      </c>
      <c r="H21" s="79"/>
      <c r="I21" s="79">
        <v>10710</v>
      </c>
      <c r="J21" s="161">
        <v>0.18226374636238321</v>
      </c>
      <c r="K21" s="161"/>
      <c r="L21" s="79">
        <v>9877</v>
      </c>
      <c r="M21" s="161">
        <v>0.15157374583736169</v>
      </c>
      <c r="N21" s="161"/>
      <c r="O21" s="79">
        <v>11969</v>
      </c>
      <c r="P21" s="161">
        <v>0.19287107014518909</v>
      </c>
      <c r="Q21" s="76"/>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row>
    <row r="22" spans="1:78" s="263" customFormat="1" ht="15" customHeight="1">
      <c r="A22" s="162"/>
      <c r="B22" s="163" t="s">
        <v>216</v>
      </c>
      <c r="C22" s="164">
        <v>40904</v>
      </c>
      <c r="D22" s="165">
        <v>1</v>
      </c>
      <c r="E22" s="166"/>
      <c r="F22" s="164">
        <v>51452</v>
      </c>
      <c r="G22" s="165">
        <v>1</v>
      </c>
      <c r="H22" s="166"/>
      <c r="I22" s="164">
        <v>58761</v>
      </c>
      <c r="J22" s="165">
        <v>1</v>
      </c>
      <c r="K22" s="165"/>
      <c r="L22" s="164">
        <v>65163</v>
      </c>
      <c r="M22" s="165">
        <v>1</v>
      </c>
      <c r="N22" s="165"/>
      <c r="O22" s="164">
        <v>62057</v>
      </c>
      <c r="P22" s="165">
        <v>1</v>
      </c>
      <c r="Q22" s="162"/>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1:78" s="263" customFormat="1" ht="8.25" customHeight="1">
      <c r="A23" s="167"/>
      <c r="B23" s="168"/>
      <c r="C23" s="168"/>
      <c r="D23" s="168"/>
      <c r="E23" s="169"/>
      <c r="F23" s="170"/>
      <c r="G23" s="168"/>
      <c r="H23" s="169"/>
      <c r="I23" s="170"/>
      <c r="J23" s="168"/>
      <c r="K23" s="168"/>
      <c r="L23" s="170"/>
      <c r="M23" s="168"/>
      <c r="N23" s="168"/>
      <c r="O23" s="168"/>
      <c r="P23" s="168"/>
      <c r="Q23" s="167"/>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1:78" ht="14.25" customHeight="1">
      <c r="A24" s="247" t="s">
        <v>279</v>
      </c>
      <c r="B24" s="247"/>
      <c r="C24" s="247"/>
      <c r="D24" s="247"/>
      <c r="E24" s="248"/>
      <c r="F24" s="249"/>
      <c r="G24" s="247"/>
      <c r="H24" s="248"/>
      <c r="I24" s="249"/>
      <c r="J24" s="247"/>
      <c r="K24" s="247"/>
      <c r="L24" s="249"/>
      <c r="M24" s="247"/>
      <c r="N24" s="247"/>
      <c r="O24" s="247"/>
      <c r="P24" s="247"/>
      <c r="Q24" s="247"/>
    </row>
    <row r="25" spans="1:78">
      <c r="A25" s="247" t="s">
        <v>59</v>
      </c>
      <c r="B25" s="247"/>
      <c r="C25" s="247"/>
      <c r="D25" s="247"/>
      <c r="E25" s="248"/>
      <c r="F25" s="250"/>
      <c r="G25" s="247"/>
      <c r="H25" s="248"/>
      <c r="I25" s="250"/>
      <c r="J25" s="247"/>
      <c r="K25" s="247"/>
      <c r="L25" s="250"/>
      <c r="M25" s="247"/>
      <c r="N25" s="247"/>
      <c r="O25" s="247"/>
      <c r="P25" s="247"/>
      <c r="Q25" s="247"/>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c r="A26" s="247" t="s">
        <v>170</v>
      </c>
      <c r="B26" s="247"/>
      <c r="C26" s="247"/>
      <c r="D26" s="247"/>
      <c r="E26" s="248"/>
      <c r="F26" s="249"/>
      <c r="G26" s="247"/>
      <c r="H26" s="248"/>
      <c r="I26" s="249"/>
      <c r="J26" s="247"/>
      <c r="K26" s="247"/>
      <c r="L26" s="249"/>
      <c r="M26" s="247"/>
      <c r="N26" s="247"/>
      <c r="O26" s="247"/>
      <c r="P26" s="247"/>
      <c r="Q26" s="247"/>
    </row>
    <row r="27" spans="1:78" ht="42.75" customHeight="1">
      <c r="A27" s="338" t="s">
        <v>171</v>
      </c>
      <c r="B27" s="339"/>
      <c r="C27" s="339"/>
      <c r="D27" s="339"/>
      <c r="E27" s="339"/>
      <c r="F27" s="339"/>
      <c r="G27" s="339"/>
      <c r="H27" s="339"/>
      <c r="I27" s="339"/>
      <c r="J27" s="339"/>
      <c r="K27" s="339"/>
      <c r="L27" s="339"/>
      <c r="M27" s="339"/>
      <c r="N27" s="339"/>
      <c r="O27" s="339"/>
      <c r="P27" s="339"/>
      <c r="Q27" s="339"/>
      <c r="T27" s="246"/>
    </row>
    <row r="29" spans="1:78" ht="13.5" customHeight="1"/>
  </sheetData>
  <mergeCells count="2">
    <mergeCell ref="A27:Q27"/>
    <mergeCell ref="B6:B7"/>
  </mergeCells>
  <phoneticPr fontId="0" type="noConversion"/>
  <conditionalFormatting sqref="A9:K11 A13:K20 O13:Q20 O9:Q11">
    <cfRule type="expression" dxfId="56" priority="7" stopIfTrue="1">
      <formula>MOD(ROW(),2)=1</formula>
    </cfRule>
  </conditionalFormatting>
  <conditionalFormatting sqref="L9:N11 L13:N20">
    <cfRule type="expression" dxfId="55" priority="2" stopIfTrue="1">
      <formula>MOD(ROW(),2)=1</formula>
    </cfRule>
  </conditionalFormatting>
  <hyperlinks>
    <hyperlink ref="S5" location="Inhoud!A1" display="Inhoud!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FFFF00"/>
  </sheetPr>
  <dimension ref="A1:BZ60"/>
  <sheetViews>
    <sheetView topLeftCell="A5" zoomScale="82" workbookViewId="0">
      <selection activeCell="A5" sqref="A5"/>
    </sheetView>
  </sheetViews>
  <sheetFormatPr defaultRowHeight="13.5"/>
  <cols>
    <col min="1" max="1" width="1.140625" style="3" customWidth="1"/>
    <col min="2" max="2" width="2.85546875" style="3" customWidth="1"/>
    <col min="3" max="3" width="52.5703125" style="153" customWidth="1"/>
    <col min="4" max="4" width="6.7109375" style="154" customWidth="1"/>
    <col min="5" max="5" width="6.140625" style="154" customWidth="1"/>
    <col min="6" max="6" width="1.42578125" style="154" customWidth="1"/>
    <col min="7" max="7" width="6.85546875" style="154" customWidth="1"/>
    <col min="8" max="8" width="5.7109375" style="154" customWidth="1"/>
    <col min="9" max="9" width="1.42578125" style="154" customWidth="1"/>
    <col min="10" max="10" width="6.7109375" style="154" customWidth="1"/>
    <col min="11" max="11" width="6.140625" style="154" customWidth="1"/>
    <col min="12" max="12" width="1.5703125" style="154" customWidth="1"/>
    <col min="13" max="13" width="6.85546875" style="154" customWidth="1"/>
    <col min="14" max="14" width="5.7109375" style="154" customWidth="1"/>
    <col min="15" max="15" width="1.5703125" style="154" customWidth="1"/>
    <col min="16" max="16" width="6.85546875" style="154" customWidth="1"/>
    <col min="17" max="17" width="5.7109375" style="154" customWidth="1"/>
    <col min="18" max="18" width="1.5703125" style="154" customWidth="1"/>
    <col min="19" max="19" width="6.85546875" style="154" customWidth="1"/>
    <col min="20" max="20" width="5.7109375" style="154" customWidth="1"/>
    <col min="21" max="21" width="2.28515625" style="154" customWidth="1"/>
    <col min="22" max="22" width="3.28515625" style="9" customWidth="1"/>
    <col min="23" max="23" width="12.7109375" style="9" customWidth="1"/>
    <col min="24" max="24" width="2.7109375" style="9" customWidth="1"/>
    <col min="25" max="78" width="9.85546875" style="9" hidden="1" customWidth="1"/>
    <col min="79" max="16384" width="9.140625" style="27"/>
  </cols>
  <sheetData>
    <row r="1" spans="1:78" ht="13.5" hidden="1" customHeight="1"/>
    <row r="2" spans="1:78" ht="13.5" hidden="1" customHeight="1"/>
    <row r="3" spans="1:78" ht="13.5" hidden="1" customHeight="1"/>
    <row r="4" spans="1:78" ht="13.5" hidden="1" customHeight="1"/>
    <row r="5" spans="1:78" ht="27">
      <c r="A5" s="271" t="s">
        <v>442</v>
      </c>
      <c r="B5" s="146"/>
      <c r="T5" s="179" t="s">
        <v>65</v>
      </c>
      <c r="U5" s="177"/>
      <c r="V5" s="26"/>
      <c r="W5" s="202" t="s">
        <v>143</v>
      </c>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row>
    <row r="6" spans="1:78" s="237" customFormat="1" ht="18.75" customHeight="1">
      <c r="A6" s="158"/>
      <c r="B6" s="333" t="s">
        <v>66</v>
      </c>
      <c r="C6" s="334"/>
      <c r="D6" s="243">
        <v>1990</v>
      </c>
      <c r="E6" s="192"/>
      <c r="F6" s="190" t="s">
        <v>217</v>
      </c>
      <c r="G6" s="243">
        <v>2000</v>
      </c>
      <c r="H6" s="192"/>
      <c r="I6" s="190" t="s">
        <v>217</v>
      </c>
      <c r="J6" s="243">
        <v>2010</v>
      </c>
      <c r="K6" s="192"/>
      <c r="L6" s="190" t="s">
        <v>217</v>
      </c>
      <c r="M6" s="243">
        <v>2015</v>
      </c>
      <c r="N6" s="192"/>
      <c r="O6" s="190" t="s">
        <v>217</v>
      </c>
      <c r="P6" s="243">
        <v>2016</v>
      </c>
      <c r="Q6" s="192"/>
      <c r="R6" s="190" t="s">
        <v>217</v>
      </c>
      <c r="S6" s="243">
        <v>2017</v>
      </c>
      <c r="T6" s="192"/>
      <c r="U6" s="190" t="s">
        <v>217</v>
      </c>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s="237" customFormat="1" ht="18.75" customHeight="1">
      <c r="A7" s="157"/>
      <c r="B7" s="335"/>
      <c r="C7" s="335"/>
      <c r="D7" s="241" t="s">
        <v>219</v>
      </c>
      <c r="E7" s="241" t="s">
        <v>220</v>
      </c>
      <c r="F7" s="193"/>
      <c r="G7" s="241" t="s">
        <v>219</v>
      </c>
      <c r="H7" s="241" t="s">
        <v>220</v>
      </c>
      <c r="I7" s="193"/>
      <c r="J7" s="241" t="s">
        <v>219</v>
      </c>
      <c r="K7" s="241" t="s">
        <v>220</v>
      </c>
      <c r="L7" s="193"/>
      <c r="M7" s="241" t="s">
        <v>219</v>
      </c>
      <c r="N7" s="241" t="s">
        <v>220</v>
      </c>
      <c r="O7" s="193"/>
      <c r="P7" s="241" t="s">
        <v>219</v>
      </c>
      <c r="Q7" s="241" t="s">
        <v>220</v>
      </c>
      <c r="R7" s="193"/>
      <c r="S7" s="241" t="s">
        <v>219</v>
      </c>
      <c r="T7" s="241" t="s">
        <v>220</v>
      </c>
      <c r="U7" s="193"/>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row>
    <row r="8" spans="1:78" s="238" customFormat="1" ht="15" customHeight="1">
      <c r="A8" s="59"/>
      <c r="B8" s="150" t="s">
        <v>86</v>
      </c>
      <c r="C8" s="150" t="s">
        <v>193</v>
      </c>
      <c r="D8" s="85">
        <v>52</v>
      </c>
      <c r="E8" s="55">
        <v>2.6395939086294416E-2</v>
      </c>
      <c r="F8" s="149"/>
      <c r="G8" s="85">
        <v>83</v>
      </c>
      <c r="H8" s="55">
        <v>1.166713522631431E-2</v>
      </c>
      <c r="I8" s="149"/>
      <c r="J8" s="85">
        <v>98</v>
      </c>
      <c r="K8" s="55">
        <v>6.758154610026895E-3</v>
      </c>
      <c r="L8" s="149"/>
      <c r="M8" s="85">
        <v>86</v>
      </c>
      <c r="N8" s="55">
        <v>5.1260654467425639E-3</v>
      </c>
      <c r="O8" s="149"/>
      <c r="P8" s="85">
        <v>93</v>
      </c>
      <c r="Q8" s="55">
        <v>5.2209060798293384E-3</v>
      </c>
      <c r="R8" s="149"/>
      <c r="S8" s="85">
        <v>89</v>
      </c>
      <c r="T8" s="55">
        <v>4.864451246174027E-3</v>
      </c>
      <c r="U8" s="149"/>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row>
    <row r="9" spans="1:78" s="238" customFormat="1" ht="15" customHeight="1">
      <c r="A9" s="59"/>
      <c r="B9" s="150" t="s">
        <v>359</v>
      </c>
      <c r="C9" s="150" t="s">
        <v>360</v>
      </c>
      <c r="D9" s="85">
        <v>0</v>
      </c>
      <c r="E9" s="55">
        <v>0</v>
      </c>
      <c r="F9" s="149"/>
      <c r="G9" s="85">
        <v>0</v>
      </c>
      <c r="H9" s="55">
        <v>0</v>
      </c>
      <c r="I9" s="149"/>
      <c r="J9" s="85">
        <v>0</v>
      </c>
      <c r="K9" s="55">
        <v>0</v>
      </c>
      <c r="L9" s="149"/>
      <c r="M9" s="85">
        <v>0</v>
      </c>
      <c r="N9" s="55">
        <v>0</v>
      </c>
      <c r="O9" s="149"/>
      <c r="P9" s="85">
        <v>0</v>
      </c>
      <c r="Q9" s="55">
        <v>0</v>
      </c>
      <c r="R9" s="149"/>
      <c r="S9" s="85">
        <v>1</v>
      </c>
      <c r="T9" s="55">
        <v>0</v>
      </c>
      <c r="U9" s="149"/>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row>
    <row r="10" spans="1:78" s="237" customFormat="1" ht="15" customHeight="1">
      <c r="A10" s="82"/>
      <c r="B10" s="80" t="s">
        <v>87</v>
      </c>
      <c r="C10" s="181" t="s">
        <v>68</v>
      </c>
      <c r="D10" s="85">
        <v>122</v>
      </c>
      <c r="E10" s="55">
        <v>6.1928934010152287E-2</v>
      </c>
      <c r="F10" s="149"/>
      <c r="G10" s="85">
        <v>315</v>
      </c>
      <c r="H10" s="55">
        <v>4.4278886702277198E-2</v>
      </c>
      <c r="I10" s="149"/>
      <c r="J10" s="85">
        <v>463</v>
      </c>
      <c r="K10" s="55">
        <v>3.1928832494310735E-2</v>
      </c>
      <c r="L10" s="149"/>
      <c r="M10" s="85">
        <v>540</v>
      </c>
      <c r="N10" s="55">
        <v>3.2186922572569589E-2</v>
      </c>
      <c r="O10" s="149"/>
      <c r="P10" s="85">
        <v>565</v>
      </c>
      <c r="Q10" s="55">
        <v>3.1718407904339524E-2</v>
      </c>
      <c r="R10" s="149"/>
      <c r="S10" s="85">
        <v>565</v>
      </c>
      <c r="T10" s="55">
        <v>3.0881066899868824E-2</v>
      </c>
      <c r="U10" s="149"/>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s="237" customFormat="1" ht="15" customHeight="1">
      <c r="A11" s="82"/>
      <c r="B11" s="80" t="s">
        <v>88</v>
      </c>
      <c r="C11" s="181" t="s">
        <v>69</v>
      </c>
      <c r="D11" s="85">
        <v>3</v>
      </c>
      <c r="E11" s="55">
        <v>1.5228426395939086E-3</v>
      </c>
      <c r="F11" s="149"/>
      <c r="G11" s="85">
        <v>3</v>
      </c>
      <c r="H11" s="55">
        <v>4.2170368287883047E-4</v>
      </c>
      <c r="I11" s="149"/>
      <c r="J11" s="85">
        <v>8</v>
      </c>
      <c r="K11" s="55">
        <v>5.5168609061444034E-4</v>
      </c>
      <c r="L11" s="149"/>
      <c r="M11" s="85">
        <v>10</v>
      </c>
      <c r="N11" s="55">
        <v>5.9605412171425168E-4</v>
      </c>
      <c r="O11" s="149"/>
      <c r="P11" s="85">
        <v>11</v>
      </c>
      <c r="Q11" s="55">
        <v>6.1752652557121206E-4</v>
      </c>
      <c r="R11" s="149"/>
      <c r="S11" s="85">
        <v>12</v>
      </c>
      <c r="T11" s="55">
        <v>6.5588106689986887E-4</v>
      </c>
      <c r="U11" s="149"/>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s="237" customFormat="1" ht="15" customHeight="1">
      <c r="A12" s="82"/>
      <c r="B12" s="80" t="s">
        <v>89</v>
      </c>
      <c r="C12" s="181" t="s">
        <v>70</v>
      </c>
      <c r="D12" s="85">
        <v>4</v>
      </c>
      <c r="E12" s="55">
        <v>2.0304568527918783E-3</v>
      </c>
      <c r="F12" s="149"/>
      <c r="G12" s="85">
        <v>17</v>
      </c>
      <c r="H12" s="55">
        <v>2.3896542029800392E-3</v>
      </c>
      <c r="I12" s="149"/>
      <c r="J12" s="85">
        <v>19</v>
      </c>
      <c r="K12" s="55">
        <v>1.3102544652092958E-3</v>
      </c>
      <c r="L12" s="149"/>
      <c r="M12" s="85">
        <v>27</v>
      </c>
      <c r="N12" s="55">
        <v>1.6093461286284794E-3</v>
      </c>
      <c r="O12" s="149"/>
      <c r="P12" s="85">
        <v>26</v>
      </c>
      <c r="Q12" s="55">
        <v>1.4596081513501375E-3</v>
      </c>
      <c r="R12" s="149"/>
      <c r="S12" s="85">
        <v>25</v>
      </c>
      <c r="T12" s="55">
        <v>1.3664188893747267E-3</v>
      </c>
      <c r="U12" s="149"/>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s="237" customFormat="1" ht="15" customHeight="1">
      <c r="A13" s="82"/>
      <c r="B13" s="80" t="s">
        <v>90</v>
      </c>
      <c r="C13" s="181" t="s">
        <v>71</v>
      </c>
      <c r="D13" s="85">
        <v>99</v>
      </c>
      <c r="E13" s="55">
        <v>5.0253807106598984E-2</v>
      </c>
      <c r="F13" s="149"/>
      <c r="G13" s="85">
        <v>551</v>
      </c>
      <c r="H13" s="55">
        <v>7.7452909755411858E-2</v>
      </c>
      <c r="I13" s="149"/>
      <c r="J13" s="85">
        <v>1314</v>
      </c>
      <c r="K13" s="55">
        <v>9.0614440383421826E-2</v>
      </c>
      <c r="L13" s="149"/>
      <c r="M13" s="85">
        <v>1412</v>
      </c>
      <c r="N13" s="55">
        <v>8.4162841986052339E-2</v>
      </c>
      <c r="O13" s="149"/>
      <c r="P13" s="85">
        <v>1485</v>
      </c>
      <c r="Q13" s="55">
        <v>8.3366080952113619E-2</v>
      </c>
      <c r="R13" s="149"/>
      <c r="S13" s="85">
        <v>1545</v>
      </c>
      <c r="T13" s="55">
        <v>8.4444687363358112E-2</v>
      </c>
      <c r="U13" s="149"/>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s="237" customFormat="1" ht="15" customHeight="1">
      <c r="A14" s="82"/>
      <c r="B14" s="80" t="s">
        <v>91</v>
      </c>
      <c r="C14" s="181" t="s">
        <v>72</v>
      </c>
      <c r="D14" s="85">
        <v>602</v>
      </c>
      <c r="E14" s="55">
        <v>0.30558375634517765</v>
      </c>
      <c r="F14" s="149"/>
      <c r="G14" s="85">
        <v>1710</v>
      </c>
      <c r="H14" s="55">
        <v>0.24037109924093336</v>
      </c>
      <c r="I14" s="149"/>
      <c r="J14" s="85">
        <v>2769</v>
      </c>
      <c r="K14" s="55">
        <v>0.19095234811392317</v>
      </c>
      <c r="L14" s="149"/>
      <c r="M14" s="85">
        <v>2803</v>
      </c>
      <c r="N14" s="55">
        <v>0.16707397031650473</v>
      </c>
      <c r="O14" s="149"/>
      <c r="P14" s="85">
        <v>2947</v>
      </c>
      <c r="Q14" s="55">
        <v>0.16544097007803291</v>
      </c>
      <c r="R14" s="149"/>
      <c r="S14" s="85">
        <v>2976</v>
      </c>
      <c r="T14" s="55">
        <v>0.16265850459116746</v>
      </c>
      <c r="U14" s="149"/>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s="237" customFormat="1" ht="15" customHeight="1">
      <c r="A15" s="82"/>
      <c r="B15" s="80" t="s">
        <v>92</v>
      </c>
      <c r="C15" s="181" t="s">
        <v>73</v>
      </c>
      <c r="D15" s="85">
        <v>47</v>
      </c>
      <c r="E15" s="55">
        <v>2.3857868020304568E-2</v>
      </c>
      <c r="F15" s="149"/>
      <c r="G15" s="85">
        <v>190</v>
      </c>
      <c r="H15" s="55">
        <v>2.6707899915659264E-2</v>
      </c>
      <c r="I15" s="149"/>
      <c r="J15" s="85">
        <v>467</v>
      </c>
      <c r="K15" s="55">
        <v>3.2204675539617957E-2</v>
      </c>
      <c r="L15" s="149"/>
      <c r="M15" s="85">
        <v>517</v>
      </c>
      <c r="N15" s="55">
        <v>3.081599809262681E-2</v>
      </c>
      <c r="O15" s="149"/>
      <c r="P15" s="85">
        <v>558</v>
      </c>
      <c r="Q15" s="55">
        <v>3.1325436478976031E-2</v>
      </c>
      <c r="R15" s="149"/>
      <c r="S15" s="85">
        <v>653</v>
      </c>
      <c r="T15" s="55">
        <v>3.5690861390467864E-2</v>
      </c>
      <c r="U15" s="149"/>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s="237" customFormat="1" ht="15" customHeight="1">
      <c r="A16" s="82"/>
      <c r="B16" s="80" t="s">
        <v>93</v>
      </c>
      <c r="C16" s="181" t="s">
        <v>74</v>
      </c>
      <c r="D16" s="85">
        <v>84</v>
      </c>
      <c r="E16" s="55">
        <v>4.2639593908629439E-2</v>
      </c>
      <c r="F16" s="149"/>
      <c r="G16" s="85">
        <v>238</v>
      </c>
      <c r="H16" s="55">
        <v>3.3455158841720553E-2</v>
      </c>
      <c r="I16" s="149"/>
      <c r="J16" s="85">
        <v>349</v>
      </c>
      <c r="K16" s="55">
        <v>2.4067305703054962E-2</v>
      </c>
      <c r="L16" s="149"/>
      <c r="M16" s="85">
        <v>444</v>
      </c>
      <c r="N16" s="55">
        <v>2.6464803004112775E-2</v>
      </c>
      <c r="O16" s="149"/>
      <c r="P16" s="85">
        <v>492</v>
      </c>
      <c r="Q16" s="55">
        <v>2.7620277325548757E-2</v>
      </c>
      <c r="R16" s="149"/>
      <c r="S16" s="85">
        <v>525</v>
      </c>
      <c r="T16" s="55">
        <v>2.869479667686926E-2</v>
      </c>
      <c r="U16" s="149"/>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s="237" customFormat="1" ht="15" customHeight="1">
      <c r="A17" s="82"/>
      <c r="B17" s="80" t="s">
        <v>94</v>
      </c>
      <c r="C17" s="181" t="s">
        <v>75</v>
      </c>
      <c r="D17" s="85">
        <v>109</v>
      </c>
      <c r="E17" s="55">
        <v>5.5329949238578681E-2</v>
      </c>
      <c r="F17" s="149"/>
      <c r="G17" s="85">
        <v>552</v>
      </c>
      <c r="H17" s="55">
        <v>7.7593477649704812E-2</v>
      </c>
      <c r="I17" s="149"/>
      <c r="J17" s="85">
        <v>1256</v>
      </c>
      <c r="K17" s="55">
        <v>8.6614716226467145E-2</v>
      </c>
      <c r="L17" s="149"/>
      <c r="M17" s="85">
        <v>1490</v>
      </c>
      <c r="N17" s="55">
        <v>8.8812064135423502E-2</v>
      </c>
      <c r="O17" s="149"/>
      <c r="P17" s="85">
        <v>1567</v>
      </c>
      <c r="Q17" s="55">
        <v>8.7969460506371749E-2</v>
      </c>
      <c r="R17" s="149"/>
      <c r="S17" s="85">
        <v>1587</v>
      </c>
      <c r="T17" s="55">
        <v>8.6740271097507649E-2</v>
      </c>
      <c r="U17" s="149"/>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237" customFormat="1" ht="15" customHeight="1">
      <c r="A18" s="82"/>
      <c r="B18" s="80" t="s">
        <v>95</v>
      </c>
      <c r="C18" s="181" t="s">
        <v>76</v>
      </c>
      <c r="D18" s="85">
        <v>75</v>
      </c>
      <c r="E18" s="55">
        <v>3.8071065989847719E-2</v>
      </c>
      <c r="F18" s="149"/>
      <c r="G18" s="85">
        <v>453</v>
      </c>
      <c r="H18" s="55">
        <v>6.3677256114703401E-2</v>
      </c>
      <c r="I18" s="149"/>
      <c r="J18" s="85">
        <v>207</v>
      </c>
      <c r="K18" s="55">
        <v>1.4274877594648645E-2</v>
      </c>
      <c r="L18" s="149"/>
      <c r="M18" s="85">
        <v>141</v>
      </c>
      <c r="N18" s="55">
        <v>8.4043631161709476E-3</v>
      </c>
      <c r="O18" s="149"/>
      <c r="P18" s="85">
        <v>138</v>
      </c>
      <c r="Q18" s="55">
        <v>7.747150957166115E-3</v>
      </c>
      <c r="R18" s="149"/>
      <c r="S18" s="85">
        <v>134</v>
      </c>
      <c r="T18" s="55">
        <v>7.324005247048535E-3</v>
      </c>
      <c r="U18" s="149"/>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s="237" customFormat="1" ht="15" customHeight="1">
      <c r="A19" s="82"/>
      <c r="B19" s="80" t="s">
        <v>96</v>
      </c>
      <c r="C19" s="181" t="s">
        <v>77</v>
      </c>
      <c r="D19" s="85">
        <v>21</v>
      </c>
      <c r="E19" s="55">
        <v>1.065989847715736E-2</v>
      </c>
      <c r="F19" s="149"/>
      <c r="G19" s="85">
        <v>71</v>
      </c>
      <c r="H19" s="55">
        <v>9.9803204947989874E-3</v>
      </c>
      <c r="I19" s="149"/>
      <c r="J19" s="85">
        <v>186</v>
      </c>
      <c r="K19" s="55">
        <v>1.2826701606785739E-2</v>
      </c>
      <c r="L19" s="149"/>
      <c r="M19" s="85">
        <v>137</v>
      </c>
      <c r="N19" s="55">
        <v>8.1659414674852479E-3</v>
      </c>
      <c r="O19" s="149"/>
      <c r="P19" s="85">
        <v>136</v>
      </c>
      <c r="Q19" s="55">
        <v>7.6348734070622575E-3</v>
      </c>
      <c r="R19" s="149"/>
      <c r="S19" s="85">
        <v>140</v>
      </c>
      <c r="T19" s="55">
        <v>7.6519457804984699E-3</v>
      </c>
      <c r="U19" s="149"/>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s="237" customFormat="1" ht="15" customHeight="1">
      <c r="A20" s="82"/>
      <c r="B20" s="80" t="s">
        <v>97</v>
      </c>
      <c r="C20" s="181" t="s">
        <v>78</v>
      </c>
      <c r="D20" s="85">
        <v>245</v>
      </c>
      <c r="E20" s="55">
        <v>0.12436548223350254</v>
      </c>
      <c r="F20" s="149"/>
      <c r="G20" s="85">
        <v>1215</v>
      </c>
      <c r="H20" s="55">
        <v>0.17078999156592634</v>
      </c>
      <c r="I20" s="149"/>
      <c r="J20" s="85">
        <v>2663</v>
      </c>
      <c r="K20" s="55">
        <v>0.18364250741328184</v>
      </c>
      <c r="L20" s="149"/>
      <c r="M20" s="85">
        <v>3196</v>
      </c>
      <c r="N20" s="55">
        <v>0.19049889729987482</v>
      </c>
      <c r="O20" s="149"/>
      <c r="P20" s="85">
        <v>3423</v>
      </c>
      <c r="Q20" s="55">
        <v>0.19216302700275081</v>
      </c>
      <c r="R20" s="149"/>
      <c r="S20" s="85">
        <v>3432</v>
      </c>
      <c r="T20" s="55">
        <v>0.18758198513336249</v>
      </c>
      <c r="U20" s="149"/>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s="237" customFormat="1" ht="15" customHeight="1">
      <c r="A21" s="82"/>
      <c r="B21" s="80" t="s">
        <v>98</v>
      </c>
      <c r="C21" s="181" t="s">
        <v>79</v>
      </c>
      <c r="D21" s="85">
        <v>111</v>
      </c>
      <c r="E21" s="55">
        <v>5.634517766497462E-2</v>
      </c>
      <c r="F21" s="149"/>
      <c r="G21" s="85">
        <v>458</v>
      </c>
      <c r="H21" s="55">
        <v>6.4380095586168112E-2</v>
      </c>
      <c r="I21" s="149"/>
      <c r="J21" s="85">
        <v>939</v>
      </c>
      <c r="K21" s="55">
        <v>6.4754154885869941E-2</v>
      </c>
      <c r="L21" s="149"/>
      <c r="M21" s="85">
        <v>1015</v>
      </c>
      <c r="N21" s="55">
        <v>6.0499493353996542E-2</v>
      </c>
      <c r="O21" s="149"/>
      <c r="P21" s="85">
        <v>1113</v>
      </c>
      <c r="Q21" s="55">
        <v>6.2482456632796272E-2</v>
      </c>
      <c r="R21" s="149"/>
      <c r="S21" s="85">
        <v>1114</v>
      </c>
      <c r="T21" s="55">
        <v>6.0887625710537824E-2</v>
      </c>
      <c r="U21" s="149"/>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237" customFormat="1" ht="15" customHeight="1">
      <c r="A22" s="82"/>
      <c r="B22" s="80" t="s">
        <v>99</v>
      </c>
      <c r="C22" s="181" t="s">
        <v>80</v>
      </c>
      <c r="D22" s="85">
        <v>14</v>
      </c>
      <c r="E22" s="55">
        <v>7.1065989847715737E-3</v>
      </c>
      <c r="F22" s="149"/>
      <c r="G22" s="85">
        <v>19</v>
      </c>
      <c r="H22" s="55">
        <v>2.6707899915659264E-3</v>
      </c>
      <c r="I22" s="149"/>
      <c r="J22" s="85">
        <v>22</v>
      </c>
      <c r="K22" s="55">
        <v>1.517136749189711E-3</v>
      </c>
      <c r="L22" s="149"/>
      <c r="M22" s="85">
        <v>31</v>
      </c>
      <c r="N22" s="55">
        <v>1.8477677773141802E-3</v>
      </c>
      <c r="O22" s="149"/>
      <c r="P22" s="85">
        <v>29</v>
      </c>
      <c r="Q22" s="55">
        <v>1.6280244765059227E-3</v>
      </c>
      <c r="R22" s="149"/>
      <c r="S22" s="85">
        <v>27</v>
      </c>
      <c r="T22" s="55">
        <v>1.4757324005247048E-3</v>
      </c>
      <c r="U22" s="149"/>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s="237" customFormat="1" ht="15" customHeight="1">
      <c r="A23" s="82"/>
      <c r="B23" s="80" t="s">
        <v>100</v>
      </c>
      <c r="C23" s="181" t="s">
        <v>81</v>
      </c>
      <c r="D23" s="54">
        <v>115</v>
      </c>
      <c r="E23" s="55">
        <v>5.8375634517766499E-2</v>
      </c>
      <c r="F23" s="149"/>
      <c r="G23" s="54">
        <v>286</v>
      </c>
      <c r="H23" s="55">
        <v>4.0202417767781835E-2</v>
      </c>
      <c r="I23" s="149"/>
      <c r="J23" s="54">
        <v>786</v>
      </c>
      <c r="K23" s="55">
        <v>5.4203158402868767E-2</v>
      </c>
      <c r="L23" s="149"/>
      <c r="M23" s="54">
        <v>1032</v>
      </c>
      <c r="N23" s="55">
        <v>6.1512785360910774E-2</v>
      </c>
      <c r="O23" s="149"/>
      <c r="P23" s="54">
        <v>1102</v>
      </c>
      <c r="Q23" s="55">
        <v>6.1864930107225061E-2</v>
      </c>
      <c r="R23" s="149"/>
      <c r="S23" s="85">
        <v>1166</v>
      </c>
      <c r="T23" s="55">
        <v>6.3729777000437249E-2</v>
      </c>
      <c r="U23" s="149"/>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s="237" customFormat="1" ht="15" customHeight="1">
      <c r="A24" s="82"/>
      <c r="B24" s="80" t="s">
        <v>101</v>
      </c>
      <c r="C24" s="181" t="s">
        <v>82</v>
      </c>
      <c r="D24" s="85">
        <v>134</v>
      </c>
      <c r="E24" s="55">
        <v>6.8020304568527923E-2</v>
      </c>
      <c r="F24" s="149"/>
      <c r="G24" s="85">
        <v>410</v>
      </c>
      <c r="H24" s="55">
        <v>5.763283666010683E-2</v>
      </c>
      <c r="I24" s="149"/>
      <c r="J24" s="85">
        <v>1495</v>
      </c>
      <c r="K24" s="55">
        <v>0.10309633818357354</v>
      </c>
      <c r="L24" s="149"/>
      <c r="M24" s="85">
        <v>1988</v>
      </c>
      <c r="N24" s="55">
        <v>0.11849555939679322</v>
      </c>
      <c r="O24" s="149"/>
      <c r="P24" s="85">
        <v>2119</v>
      </c>
      <c r="Q24" s="55">
        <v>0.11895806433503621</v>
      </c>
      <c r="R24" s="149"/>
      <c r="S24" s="85">
        <v>2203</v>
      </c>
      <c r="T24" s="55">
        <v>0.12040883253170091</v>
      </c>
      <c r="U24" s="149"/>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s="237" customFormat="1" ht="15" customHeight="1">
      <c r="A25" s="82"/>
      <c r="B25" s="80" t="s">
        <v>102</v>
      </c>
      <c r="C25" s="181" t="s">
        <v>83</v>
      </c>
      <c r="D25" s="85">
        <v>43</v>
      </c>
      <c r="E25" s="55">
        <v>2.1827411167512689E-2</v>
      </c>
      <c r="F25" s="182"/>
      <c r="G25" s="85">
        <v>192</v>
      </c>
      <c r="H25" s="55">
        <v>2.698903570424515E-2</v>
      </c>
      <c r="I25" s="182"/>
      <c r="J25" s="85">
        <v>631</v>
      </c>
      <c r="K25" s="55">
        <v>4.3514240397213987E-2</v>
      </c>
      <c r="L25" s="182"/>
      <c r="M25" s="85">
        <v>900</v>
      </c>
      <c r="N25" s="55">
        <v>5.364487095428265E-2</v>
      </c>
      <c r="O25" s="182"/>
      <c r="P25" s="85">
        <v>950</v>
      </c>
      <c r="Q25" s="55">
        <v>5.3331836299331949E-2</v>
      </c>
      <c r="R25" s="182"/>
      <c r="S25" s="85">
        <v>989</v>
      </c>
      <c r="T25" s="55">
        <v>5.4055531263664192E-2</v>
      </c>
      <c r="U25" s="182"/>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s="237" customFormat="1" ht="15" customHeight="1">
      <c r="A26" s="82"/>
      <c r="B26" s="80" t="s">
        <v>103</v>
      </c>
      <c r="C26" s="181" t="s">
        <v>84</v>
      </c>
      <c r="D26" s="85">
        <v>90</v>
      </c>
      <c r="E26" s="55">
        <v>4.5685279187817257E-2</v>
      </c>
      <c r="F26" s="182"/>
      <c r="G26" s="85">
        <v>351</v>
      </c>
      <c r="H26" s="55">
        <v>4.9339330896823165E-2</v>
      </c>
      <c r="I26" s="182"/>
      <c r="J26" s="85">
        <v>829</v>
      </c>
      <c r="K26" s="55">
        <v>5.7168471139921385E-2</v>
      </c>
      <c r="L26" s="182"/>
      <c r="M26" s="85">
        <v>1008</v>
      </c>
      <c r="N26" s="55">
        <v>6.0082255468796565E-2</v>
      </c>
      <c r="O26" s="182"/>
      <c r="P26" s="85">
        <v>1059</v>
      </c>
      <c r="Q26" s="55">
        <v>5.9450962779992143E-2</v>
      </c>
      <c r="R26" s="182"/>
      <c r="S26" s="85">
        <v>1113</v>
      </c>
      <c r="T26" s="55">
        <v>6.0832968954962832E-2</v>
      </c>
      <c r="U26" s="182"/>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237" customFormat="1" ht="15" customHeight="1">
      <c r="A27" s="155"/>
      <c r="B27" s="163"/>
      <c r="C27" s="183" t="s">
        <v>227</v>
      </c>
      <c r="D27" s="164">
        <v>1970</v>
      </c>
      <c r="E27" s="184">
        <v>1</v>
      </c>
      <c r="F27" s="185"/>
      <c r="G27" s="164">
        <v>7114</v>
      </c>
      <c r="H27" s="184">
        <v>1</v>
      </c>
      <c r="I27" s="164"/>
      <c r="J27" s="164">
        <v>14501</v>
      </c>
      <c r="K27" s="184">
        <v>1</v>
      </c>
      <c r="L27" s="185"/>
      <c r="M27" s="164">
        <v>16777</v>
      </c>
      <c r="N27" s="184">
        <v>1</v>
      </c>
      <c r="O27" s="185"/>
      <c r="P27" s="164">
        <v>17813</v>
      </c>
      <c r="Q27" s="184">
        <v>1</v>
      </c>
      <c r="R27" s="236"/>
      <c r="S27" s="164">
        <v>18296</v>
      </c>
      <c r="T27" s="184">
        <v>1</v>
      </c>
      <c r="U27" s="18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ht="7.5" customHeight="1">
      <c r="A28" s="46"/>
      <c r="B28" s="168"/>
      <c r="C28" s="169"/>
      <c r="D28" s="170"/>
      <c r="E28" s="170"/>
      <c r="F28" s="186"/>
      <c r="G28" s="186"/>
      <c r="H28" s="186"/>
      <c r="I28" s="186"/>
      <c r="J28" s="170"/>
      <c r="K28" s="170"/>
      <c r="L28" s="186"/>
      <c r="M28" s="186"/>
      <c r="N28" s="186"/>
      <c r="O28" s="186"/>
      <c r="P28" s="186"/>
      <c r="Q28" s="186"/>
      <c r="R28" s="186"/>
      <c r="S28" s="186"/>
      <c r="T28" s="186"/>
      <c r="U28" s="186"/>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row>
    <row r="29" spans="1:78" s="237" customFormat="1" ht="15" customHeight="1">
      <c r="A29" s="46" t="s">
        <v>63</v>
      </c>
      <c r="B29" s="1"/>
      <c r="C29" s="171"/>
      <c r="D29" s="172"/>
      <c r="E29" s="172"/>
      <c r="F29" s="172"/>
      <c r="G29" s="172"/>
      <c r="H29" s="172"/>
      <c r="I29" s="172"/>
      <c r="J29" s="172"/>
      <c r="K29" s="172"/>
      <c r="L29" s="172"/>
      <c r="M29" s="172"/>
      <c r="N29" s="172"/>
      <c r="O29" s="172"/>
      <c r="P29" s="172"/>
      <c r="Q29" s="172"/>
      <c r="R29" s="172"/>
      <c r="S29" s="172"/>
      <c r="T29" s="172"/>
      <c r="U29" s="172"/>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s="237" customFormat="1" ht="15" customHeight="1">
      <c r="A30" s="178" t="s">
        <v>194</v>
      </c>
      <c r="B30" s="5"/>
      <c r="C30" s="151"/>
      <c r="D30" s="152"/>
      <c r="E30" s="152"/>
      <c r="F30" s="152"/>
      <c r="G30" s="152"/>
      <c r="H30" s="152"/>
      <c r="I30" s="152"/>
      <c r="J30" s="152"/>
      <c r="K30" s="152"/>
      <c r="L30" s="152"/>
      <c r="M30" s="152"/>
      <c r="N30" s="152"/>
      <c r="O30" s="152"/>
      <c r="P30" s="152"/>
      <c r="Q30" s="152"/>
      <c r="R30" s="152"/>
      <c r="S30" s="152"/>
      <c r="T30" s="152"/>
      <c r="U30" s="152"/>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ht="14.25" customHeight="1"/>
    <row r="32" spans="1:78" ht="14.25" customHeight="1"/>
    <row r="33" spans="1:78" ht="27">
      <c r="A33" s="271" t="s">
        <v>443</v>
      </c>
      <c r="V33" s="26"/>
      <c r="W33" s="202" t="s">
        <v>143</v>
      </c>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row>
    <row r="34" spans="1:78" ht="18.75" customHeight="1">
      <c r="A34" s="158"/>
      <c r="B34" s="333" t="s">
        <v>66</v>
      </c>
      <c r="C34" s="334"/>
      <c r="D34" s="243">
        <v>1990</v>
      </c>
      <c r="E34" s="192"/>
      <c r="F34" s="190" t="s">
        <v>217</v>
      </c>
      <c r="G34" s="243">
        <v>2000</v>
      </c>
      <c r="H34" s="192"/>
      <c r="I34" s="190" t="s">
        <v>217</v>
      </c>
      <c r="J34" s="243">
        <v>2010</v>
      </c>
      <c r="K34" s="192"/>
      <c r="L34" s="190" t="s">
        <v>217</v>
      </c>
      <c r="M34" s="243">
        <v>2015</v>
      </c>
      <c r="N34" s="192"/>
      <c r="O34" s="190" t="s">
        <v>217</v>
      </c>
      <c r="P34" s="243">
        <v>2016</v>
      </c>
      <c r="Q34" s="192"/>
      <c r="R34" s="190" t="s">
        <v>217</v>
      </c>
      <c r="S34" s="243">
        <v>2017</v>
      </c>
      <c r="T34" s="192"/>
      <c r="U34" s="190" t="s">
        <v>217</v>
      </c>
    </row>
    <row r="35" spans="1:78" s="237" customFormat="1" ht="18.75" customHeight="1">
      <c r="A35" s="157"/>
      <c r="B35" s="335"/>
      <c r="C35" s="335"/>
      <c r="D35" s="241" t="s">
        <v>219</v>
      </c>
      <c r="E35" s="241" t="s">
        <v>220</v>
      </c>
      <c r="F35" s="193"/>
      <c r="G35" s="241" t="s">
        <v>219</v>
      </c>
      <c r="H35" s="241" t="s">
        <v>220</v>
      </c>
      <c r="I35" s="193"/>
      <c r="J35" s="241" t="s">
        <v>219</v>
      </c>
      <c r="K35" s="241" t="s">
        <v>220</v>
      </c>
      <c r="L35" s="193"/>
      <c r="M35" s="241" t="s">
        <v>219</v>
      </c>
      <c r="N35" s="241" t="s">
        <v>220</v>
      </c>
      <c r="O35" s="193"/>
      <c r="P35" s="241" t="s">
        <v>219</v>
      </c>
      <c r="Q35" s="241" t="s">
        <v>220</v>
      </c>
      <c r="R35" s="193"/>
      <c r="S35" s="241" t="s">
        <v>219</v>
      </c>
      <c r="T35" s="241" t="s">
        <v>220</v>
      </c>
      <c r="U35" s="193"/>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row>
    <row r="36" spans="1:78" s="238" customFormat="1" ht="15" customHeight="1">
      <c r="A36" s="59"/>
      <c r="B36" s="150" t="s">
        <v>86</v>
      </c>
      <c r="C36" s="181" t="s">
        <v>67</v>
      </c>
      <c r="D36" s="85">
        <v>236</v>
      </c>
      <c r="E36" s="55">
        <v>1.4832505813588083E-2</v>
      </c>
      <c r="F36" s="149"/>
      <c r="G36" s="85">
        <v>435</v>
      </c>
      <c r="H36" s="55">
        <v>1.063855804739661E-2</v>
      </c>
      <c r="I36" s="149"/>
      <c r="J36" s="85">
        <v>299</v>
      </c>
      <c r="K36" s="55">
        <v>4.5884934702208309E-3</v>
      </c>
      <c r="L36" s="149"/>
      <c r="M36" s="85">
        <v>212</v>
      </c>
      <c r="N36" s="55">
        <v>3.3445871328053513E-3</v>
      </c>
      <c r="O36" s="149"/>
      <c r="P36" s="85">
        <v>236</v>
      </c>
      <c r="Q36" s="55">
        <v>3.6511030663077446E-3</v>
      </c>
      <c r="R36" s="149"/>
      <c r="S36" s="85">
        <v>222</v>
      </c>
      <c r="T36" s="55">
        <v>3.4706480106308137E-3</v>
      </c>
      <c r="U36" s="149"/>
      <c r="V36" s="319"/>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row>
    <row r="37" spans="1:78" s="238" customFormat="1" ht="15" customHeight="1">
      <c r="A37" s="59"/>
      <c r="B37" s="150" t="s">
        <v>359</v>
      </c>
      <c r="C37" s="181" t="s">
        <v>360</v>
      </c>
      <c r="D37" s="85">
        <v>0</v>
      </c>
      <c r="E37" s="55">
        <v>0</v>
      </c>
      <c r="F37" s="149"/>
      <c r="G37" s="85">
        <v>0</v>
      </c>
      <c r="H37" s="55">
        <v>0</v>
      </c>
      <c r="I37" s="149"/>
      <c r="J37" s="85">
        <v>0</v>
      </c>
      <c r="K37" s="55">
        <v>0</v>
      </c>
      <c r="L37" s="149"/>
      <c r="M37" s="85">
        <v>0</v>
      </c>
      <c r="N37" s="55">
        <v>0</v>
      </c>
      <c r="O37" s="149"/>
      <c r="P37" s="85">
        <v>0</v>
      </c>
      <c r="Q37" s="55">
        <v>0</v>
      </c>
      <c r="R37" s="149"/>
      <c r="S37" s="85">
        <v>0</v>
      </c>
      <c r="T37" s="55">
        <v>0</v>
      </c>
      <c r="U37" s="149"/>
      <c r="V37" s="319"/>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row>
    <row r="38" spans="1:78" s="237" customFormat="1" ht="15" customHeight="1">
      <c r="A38" s="82"/>
      <c r="B38" s="80" t="s">
        <v>87</v>
      </c>
      <c r="C38" s="181" t="s">
        <v>68</v>
      </c>
      <c r="D38" s="85">
        <v>1896</v>
      </c>
      <c r="E38" s="55">
        <v>0.11916284331594494</v>
      </c>
      <c r="F38" s="149"/>
      <c r="G38" s="85">
        <v>3630</v>
      </c>
      <c r="H38" s="55">
        <v>8.8776932671378608E-2</v>
      </c>
      <c r="I38" s="149"/>
      <c r="J38" s="85">
        <v>4875</v>
      </c>
      <c r="K38" s="55">
        <v>7.4812393536209193E-2</v>
      </c>
      <c r="L38" s="149"/>
      <c r="M38" s="85">
        <v>4431</v>
      </c>
      <c r="N38" s="55">
        <v>6.9905026346511842E-2</v>
      </c>
      <c r="O38" s="149"/>
      <c r="P38" s="85">
        <v>4506</v>
      </c>
      <c r="Q38" s="55">
        <v>6.9711315325350409E-2</v>
      </c>
      <c r="R38" s="149"/>
      <c r="S38" s="85">
        <v>4522</v>
      </c>
      <c r="T38" s="55">
        <v>7.0694911279606032E-2</v>
      </c>
      <c r="U38" s="149"/>
      <c r="V38" s="319"/>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s="237" customFormat="1" ht="15" customHeight="1">
      <c r="A39" s="82"/>
      <c r="B39" s="80" t="s">
        <v>88</v>
      </c>
      <c r="C39" s="181" t="s">
        <v>69</v>
      </c>
      <c r="D39" s="85">
        <v>73</v>
      </c>
      <c r="E39" s="55">
        <v>4.5880208660675006E-3</v>
      </c>
      <c r="F39" s="149"/>
      <c r="G39" s="85">
        <v>48</v>
      </c>
      <c r="H39" s="55">
        <v>1.173909853505833E-3</v>
      </c>
      <c r="I39" s="149"/>
      <c r="J39" s="85">
        <v>182</v>
      </c>
      <c r="K39" s="55">
        <v>2.7929960253518099E-3</v>
      </c>
      <c r="L39" s="149"/>
      <c r="M39" s="85">
        <v>173</v>
      </c>
      <c r="N39" s="55">
        <v>2.729309311204367E-3</v>
      </c>
      <c r="O39" s="149"/>
      <c r="P39" s="85">
        <v>155</v>
      </c>
      <c r="Q39" s="55">
        <v>2.3979702342275442E-3</v>
      </c>
      <c r="R39" s="149"/>
      <c r="S39" s="85">
        <v>157</v>
      </c>
      <c r="T39" s="55">
        <v>2.4544672867974674E-3</v>
      </c>
      <c r="U39" s="149"/>
      <c r="V39" s="319"/>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s="237" customFormat="1" ht="15" customHeight="1">
      <c r="A40" s="82"/>
      <c r="B40" s="80" t="s">
        <v>89</v>
      </c>
      <c r="C40" s="181" t="s">
        <v>70</v>
      </c>
      <c r="D40" s="85">
        <v>20</v>
      </c>
      <c r="E40" s="55">
        <v>1.256992018100685E-3</v>
      </c>
      <c r="F40" s="149"/>
      <c r="G40" s="85">
        <v>127</v>
      </c>
      <c r="H40" s="55">
        <v>3.105969820734183E-3</v>
      </c>
      <c r="I40" s="149"/>
      <c r="J40" s="85">
        <v>102</v>
      </c>
      <c r="K40" s="55">
        <v>1.5653054647576077E-3</v>
      </c>
      <c r="L40" s="149"/>
      <c r="M40" s="85">
        <v>93</v>
      </c>
      <c r="N40" s="55">
        <v>1.4672009592023474E-3</v>
      </c>
      <c r="O40" s="149"/>
      <c r="P40" s="85">
        <v>96</v>
      </c>
      <c r="Q40" s="55">
        <v>1.4851944676506079E-3</v>
      </c>
      <c r="R40" s="149"/>
      <c r="S40" s="85">
        <v>94</v>
      </c>
      <c r="T40" s="55">
        <v>1.4695536621589932E-3</v>
      </c>
      <c r="U40" s="149"/>
      <c r="V40" s="319"/>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237" customFormat="1" ht="15" customHeight="1">
      <c r="A41" s="82"/>
      <c r="B41" s="80" t="s">
        <v>90</v>
      </c>
      <c r="C41" s="181" t="s">
        <v>71</v>
      </c>
      <c r="D41" s="85">
        <v>994</v>
      </c>
      <c r="E41" s="55">
        <v>6.2472503299604049E-2</v>
      </c>
      <c r="F41" s="149"/>
      <c r="G41" s="85">
        <v>2649</v>
      </c>
      <c r="H41" s="55">
        <v>6.4785150040353151E-2</v>
      </c>
      <c r="I41" s="149"/>
      <c r="J41" s="85">
        <v>3075</v>
      </c>
      <c r="K41" s="55">
        <v>4.7189355922839647E-2</v>
      </c>
      <c r="L41" s="149"/>
      <c r="M41" s="85">
        <v>2570</v>
      </c>
      <c r="N41" s="55">
        <v>4.0545230808064874E-2</v>
      </c>
      <c r="O41" s="149"/>
      <c r="P41" s="85">
        <v>2635</v>
      </c>
      <c r="Q41" s="55">
        <v>4.0765493981868253E-2</v>
      </c>
      <c r="R41" s="149"/>
      <c r="S41" s="85">
        <v>2819</v>
      </c>
      <c r="T41" s="55">
        <v>4.4070976315172358E-2</v>
      </c>
      <c r="U41" s="149"/>
      <c r="V41" s="319"/>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s="237" customFormat="1" ht="15" customHeight="1">
      <c r="A42" s="82"/>
      <c r="B42" s="80" t="s">
        <v>91</v>
      </c>
      <c r="C42" s="181" t="s">
        <v>72</v>
      </c>
      <c r="D42" s="85">
        <v>4216</v>
      </c>
      <c r="E42" s="55">
        <v>0.26497391741562443</v>
      </c>
      <c r="F42" s="149"/>
      <c r="G42" s="85">
        <v>9205</v>
      </c>
      <c r="H42" s="55">
        <v>0.22512167086502483</v>
      </c>
      <c r="I42" s="149"/>
      <c r="J42" s="85">
        <v>13245</v>
      </c>
      <c r="K42" s="55">
        <v>0.20325951843837761</v>
      </c>
      <c r="L42" s="149"/>
      <c r="M42" s="85">
        <v>13290</v>
      </c>
      <c r="N42" s="55">
        <v>0.20966774997633547</v>
      </c>
      <c r="O42" s="149"/>
      <c r="P42" s="85">
        <v>12967</v>
      </c>
      <c r="Q42" s="55">
        <v>0.20060954856276494</v>
      </c>
      <c r="R42" s="149"/>
      <c r="S42" s="85">
        <v>12809</v>
      </c>
      <c r="T42" s="55">
        <v>0.20025013679355896</v>
      </c>
      <c r="U42" s="149"/>
      <c r="V42" s="319"/>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37" customFormat="1" ht="15" customHeight="1">
      <c r="A43" s="82"/>
      <c r="B43" s="80" t="s">
        <v>92</v>
      </c>
      <c r="C43" s="181" t="s">
        <v>73</v>
      </c>
      <c r="D43" s="85">
        <v>559</v>
      </c>
      <c r="E43" s="55">
        <v>3.5132926905914144E-2</v>
      </c>
      <c r="F43" s="149"/>
      <c r="G43" s="85">
        <v>1553</v>
      </c>
      <c r="H43" s="55">
        <v>3.7980875051969967E-2</v>
      </c>
      <c r="I43" s="149"/>
      <c r="J43" s="85">
        <v>1971</v>
      </c>
      <c r="K43" s="55">
        <v>3.0247226186639657E-2</v>
      </c>
      <c r="L43" s="149"/>
      <c r="M43" s="85">
        <v>1814</v>
      </c>
      <c r="N43" s="55">
        <v>2.8618306881645791E-2</v>
      </c>
      <c r="O43" s="149"/>
      <c r="P43" s="85">
        <v>2002</v>
      </c>
      <c r="Q43" s="55">
        <v>3.0972492960797054E-2</v>
      </c>
      <c r="R43" s="149"/>
      <c r="S43" s="85">
        <v>2105</v>
      </c>
      <c r="T43" s="55">
        <v>3.2908621902602984E-2</v>
      </c>
      <c r="U43" s="149"/>
      <c r="V43" s="319"/>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s="237" customFormat="1" ht="15" customHeight="1">
      <c r="A44" s="82"/>
      <c r="B44" s="80" t="s">
        <v>93</v>
      </c>
      <c r="C44" s="181" t="s">
        <v>74</v>
      </c>
      <c r="D44" s="85">
        <v>270</v>
      </c>
      <c r="E44" s="55">
        <v>1.6969392244359248E-2</v>
      </c>
      <c r="F44" s="149"/>
      <c r="G44" s="85">
        <v>683</v>
      </c>
      <c r="H44" s="55">
        <v>1.6703758957176747E-2</v>
      </c>
      <c r="I44" s="149"/>
      <c r="J44" s="85">
        <v>1338</v>
      </c>
      <c r="K44" s="55">
        <v>2.0533124625938034E-2</v>
      </c>
      <c r="L44" s="149"/>
      <c r="M44" s="85">
        <v>1578</v>
      </c>
      <c r="N44" s="55">
        <v>2.4895087243239831E-2</v>
      </c>
      <c r="O44" s="149"/>
      <c r="P44" s="85">
        <v>1707</v>
      </c>
      <c r="Q44" s="55">
        <v>2.6408614127912372E-2</v>
      </c>
      <c r="R44" s="149"/>
      <c r="S44" s="85">
        <v>1908</v>
      </c>
      <c r="T44" s="55">
        <v>2.9828812631908074E-2</v>
      </c>
      <c r="U44" s="149"/>
      <c r="V44" s="319"/>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s="237" customFormat="1" ht="15" customHeight="1">
      <c r="A45" s="82"/>
      <c r="B45" s="80" t="s">
        <v>94</v>
      </c>
      <c r="C45" s="181" t="s">
        <v>75</v>
      </c>
      <c r="D45" s="85">
        <v>953</v>
      </c>
      <c r="E45" s="55">
        <v>5.9895669662497646E-2</v>
      </c>
      <c r="F45" s="149"/>
      <c r="G45" s="85">
        <v>2317</v>
      </c>
      <c r="H45" s="55">
        <v>5.6665606886937808E-2</v>
      </c>
      <c r="I45" s="149"/>
      <c r="J45" s="85">
        <v>3581</v>
      </c>
      <c r="K45" s="55">
        <v>5.4954498718597977E-2</v>
      </c>
      <c r="L45" s="149"/>
      <c r="M45" s="85">
        <v>4721</v>
      </c>
      <c r="N45" s="55">
        <v>7.4480169122519174E-2</v>
      </c>
      <c r="O45" s="149"/>
      <c r="P45" s="85">
        <v>5230</v>
      </c>
      <c r="Q45" s="55">
        <v>8.0912156935548749E-2</v>
      </c>
      <c r="R45" s="149"/>
      <c r="S45" s="85">
        <v>3336</v>
      </c>
      <c r="T45" s="55">
        <v>5.2153521457046825E-2</v>
      </c>
      <c r="U45" s="149"/>
      <c r="V45" s="319"/>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237" customFormat="1" ht="15" customHeight="1">
      <c r="A46" s="82"/>
      <c r="B46" s="80" t="s">
        <v>95</v>
      </c>
      <c r="C46" s="181" t="s">
        <v>76</v>
      </c>
      <c r="D46" s="85">
        <v>284</v>
      </c>
      <c r="E46" s="55">
        <v>1.7849286657029728E-2</v>
      </c>
      <c r="F46" s="149"/>
      <c r="G46" s="85">
        <v>1451</v>
      </c>
      <c r="H46" s="55">
        <v>3.5486316613270071E-2</v>
      </c>
      <c r="I46" s="149"/>
      <c r="J46" s="85">
        <v>1379</v>
      </c>
      <c r="K46" s="55">
        <v>2.1162316038242562E-2</v>
      </c>
      <c r="L46" s="149"/>
      <c r="M46" s="85">
        <v>884</v>
      </c>
      <c r="N46" s="55">
        <v>1.3946297289622314E-2</v>
      </c>
      <c r="O46" s="149"/>
      <c r="P46" s="85">
        <v>892</v>
      </c>
      <c r="Q46" s="55">
        <v>1.37999319285869E-2</v>
      </c>
      <c r="R46" s="149"/>
      <c r="S46" s="85">
        <v>889</v>
      </c>
      <c r="T46" s="55">
        <v>1.3898225592120691E-2</v>
      </c>
      <c r="U46" s="149"/>
      <c r="V46" s="319"/>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s="237" customFormat="1" ht="15" customHeight="1">
      <c r="A47" s="82"/>
      <c r="B47" s="80" t="s">
        <v>96</v>
      </c>
      <c r="C47" s="181" t="s">
        <v>77</v>
      </c>
      <c r="D47" s="85">
        <v>147</v>
      </c>
      <c r="E47" s="55">
        <v>9.2388913330400356E-3</v>
      </c>
      <c r="F47" s="149"/>
      <c r="G47" s="85">
        <v>402</v>
      </c>
      <c r="H47" s="55">
        <v>9.8314950231113505E-3</v>
      </c>
      <c r="I47" s="149"/>
      <c r="J47" s="85">
        <v>537</v>
      </c>
      <c r="K47" s="55">
        <v>8.2408728879885818E-3</v>
      </c>
      <c r="L47" s="149"/>
      <c r="M47" s="85">
        <v>343</v>
      </c>
      <c r="N47" s="55">
        <v>5.4112895592086582E-3</v>
      </c>
      <c r="O47" s="149"/>
      <c r="P47" s="85">
        <v>323</v>
      </c>
      <c r="Q47" s="55">
        <v>4.9970605526161085E-3</v>
      </c>
      <c r="R47" s="149"/>
      <c r="S47" s="85">
        <v>308</v>
      </c>
      <c r="T47" s="55">
        <v>4.815133276010318E-3</v>
      </c>
      <c r="U47" s="149"/>
      <c r="V47" s="319"/>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s="237" customFormat="1" ht="15" customHeight="1">
      <c r="A48" s="82"/>
      <c r="B48" s="80" t="s">
        <v>97</v>
      </c>
      <c r="C48" s="181" t="s">
        <v>78</v>
      </c>
      <c r="D48" s="85">
        <v>1023</v>
      </c>
      <c r="E48" s="55">
        <v>6.4295141725850047E-2</v>
      </c>
      <c r="F48" s="149"/>
      <c r="G48" s="85">
        <v>3138</v>
      </c>
      <c r="H48" s="55">
        <v>7.6744356672943825E-2</v>
      </c>
      <c r="I48" s="149"/>
      <c r="J48" s="85">
        <v>5685</v>
      </c>
      <c r="K48" s="55">
        <v>8.7242760462225497E-2</v>
      </c>
      <c r="L48" s="149"/>
      <c r="M48" s="85">
        <v>5032</v>
      </c>
      <c r="N48" s="55">
        <v>7.9386615340927016E-2</v>
      </c>
      <c r="O48" s="149"/>
      <c r="P48" s="85">
        <v>5152</v>
      </c>
      <c r="Q48" s="55">
        <v>7.970543643058263E-2</v>
      </c>
      <c r="R48" s="149"/>
      <c r="S48" s="85">
        <v>5362</v>
      </c>
      <c r="T48" s="55">
        <v>8.3827092941452352E-2</v>
      </c>
      <c r="U48" s="149"/>
      <c r="V48" s="319"/>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s="237" customFormat="1" ht="15" customHeight="1">
      <c r="A49" s="82"/>
      <c r="B49" s="80" t="s">
        <v>98</v>
      </c>
      <c r="C49" s="181" t="s">
        <v>79</v>
      </c>
      <c r="D49" s="85">
        <v>1549</v>
      </c>
      <c r="E49" s="55">
        <v>9.7354031801898055E-2</v>
      </c>
      <c r="F49" s="149"/>
      <c r="G49" s="85">
        <v>4584</v>
      </c>
      <c r="H49" s="55">
        <v>0.11210839100980703</v>
      </c>
      <c r="I49" s="149"/>
      <c r="J49" s="85">
        <v>7743</v>
      </c>
      <c r="K49" s="55">
        <v>0.11882510013351134</v>
      </c>
      <c r="L49" s="149"/>
      <c r="M49" s="85">
        <v>6805</v>
      </c>
      <c r="N49" s="55">
        <v>0.10735809169217177</v>
      </c>
      <c r="O49" s="149"/>
      <c r="P49" s="85">
        <v>7117</v>
      </c>
      <c r="Q49" s="55">
        <v>0.11010551069030601</v>
      </c>
      <c r="R49" s="149"/>
      <c r="S49" s="85">
        <v>7202</v>
      </c>
      <c r="T49" s="55">
        <v>0.11259282420073477</v>
      </c>
      <c r="U49" s="149"/>
      <c r="V49" s="319"/>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s="237" customFormat="1" ht="15" customHeight="1">
      <c r="A50" s="82"/>
      <c r="B50" s="80" t="s">
        <v>99</v>
      </c>
      <c r="C50" s="181" t="s">
        <v>80</v>
      </c>
      <c r="D50" s="85">
        <v>820</v>
      </c>
      <c r="E50" s="55">
        <v>5.1536672742128087E-2</v>
      </c>
      <c r="F50" s="149"/>
      <c r="G50" s="85">
        <v>1981</v>
      </c>
      <c r="H50" s="55">
        <v>4.8448237912396976E-2</v>
      </c>
      <c r="I50" s="149"/>
      <c r="J50" s="85">
        <v>4214</v>
      </c>
      <c r="K50" s="55">
        <v>6.4668600279299604E-2</v>
      </c>
      <c r="L50" s="149"/>
      <c r="M50" s="85">
        <v>3626</v>
      </c>
      <c r="N50" s="55">
        <v>5.7205061054491531E-2</v>
      </c>
      <c r="O50" s="149"/>
      <c r="P50" s="85">
        <v>3586</v>
      </c>
      <c r="Q50" s="55">
        <v>5.5478201677032088E-2</v>
      </c>
      <c r="R50" s="149"/>
      <c r="S50" s="85">
        <v>3490</v>
      </c>
      <c r="T50" s="55">
        <v>5.4561088095051981E-2</v>
      </c>
      <c r="U50" s="149"/>
      <c r="V50" s="319"/>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237" customFormat="1" ht="15" customHeight="1">
      <c r="A51" s="82"/>
      <c r="B51" s="80" t="s">
        <v>100</v>
      </c>
      <c r="C51" s="181" t="s">
        <v>81</v>
      </c>
      <c r="D51" s="54">
        <v>1038</v>
      </c>
      <c r="E51" s="55">
        <v>6.5237885739425558E-2</v>
      </c>
      <c r="F51" s="149"/>
      <c r="G51" s="54">
        <v>2996</v>
      </c>
      <c r="H51" s="55">
        <v>7.3271540022989065E-2</v>
      </c>
      <c r="I51" s="149"/>
      <c r="J51" s="54">
        <v>5331</v>
      </c>
      <c r="K51" s="55">
        <v>8.1810229731596157E-2</v>
      </c>
      <c r="L51" s="149"/>
      <c r="M51" s="54">
        <v>5497</v>
      </c>
      <c r="N51" s="55">
        <v>8.6722620136938752E-2</v>
      </c>
      <c r="O51" s="149"/>
      <c r="P51" s="54">
        <v>5443</v>
      </c>
      <c r="Q51" s="55">
        <v>8.4207432160648535E-2</v>
      </c>
      <c r="R51" s="149"/>
      <c r="S51" s="54">
        <v>5553</v>
      </c>
      <c r="T51" s="55">
        <v>8.6813100914562652E-2</v>
      </c>
      <c r="U51" s="149"/>
      <c r="V51" s="319"/>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s="237" customFormat="1" ht="15" customHeight="1">
      <c r="A52" s="82"/>
      <c r="B52" s="80" t="s">
        <v>101</v>
      </c>
      <c r="C52" s="181" t="s">
        <v>82</v>
      </c>
      <c r="D52" s="85">
        <v>1211</v>
      </c>
      <c r="E52" s="55">
        <v>7.6110866695996482E-2</v>
      </c>
      <c r="F52" s="149"/>
      <c r="G52" s="85">
        <v>4115</v>
      </c>
      <c r="H52" s="55">
        <v>0.1006383134828438</v>
      </c>
      <c r="I52" s="149"/>
      <c r="J52" s="85">
        <v>8965</v>
      </c>
      <c r="K52" s="55">
        <v>0.13757807344658779</v>
      </c>
      <c r="L52" s="149"/>
      <c r="M52" s="85">
        <v>9551</v>
      </c>
      <c r="N52" s="55">
        <v>0.15067996087464108</v>
      </c>
      <c r="O52" s="149"/>
      <c r="P52" s="85">
        <v>9724</v>
      </c>
      <c r="Q52" s="55">
        <v>0.15043782295244285</v>
      </c>
      <c r="R52" s="149"/>
      <c r="S52" s="85">
        <v>10176</v>
      </c>
      <c r="T52" s="55">
        <v>0.15908700070350973</v>
      </c>
      <c r="U52" s="149"/>
      <c r="V52" s="319"/>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s="237" customFormat="1" ht="15" customHeight="1">
      <c r="A53" s="82"/>
      <c r="B53" s="80" t="s">
        <v>102</v>
      </c>
      <c r="C53" s="181" t="s">
        <v>83</v>
      </c>
      <c r="D53" s="85">
        <v>178</v>
      </c>
      <c r="E53" s="55">
        <v>1.1187228961096097E-2</v>
      </c>
      <c r="F53" s="182"/>
      <c r="G53" s="85">
        <v>526</v>
      </c>
      <c r="H53" s="55">
        <v>1.2864095478001419E-2</v>
      </c>
      <c r="I53" s="182"/>
      <c r="J53" s="85">
        <v>1098</v>
      </c>
      <c r="K53" s="55">
        <v>1.6850052944155425E-2</v>
      </c>
      <c r="L53" s="182"/>
      <c r="M53" s="85">
        <v>1369</v>
      </c>
      <c r="N53" s="55">
        <v>2.1597829173634557E-2</v>
      </c>
      <c r="O53" s="182"/>
      <c r="P53" s="85">
        <v>1432</v>
      </c>
      <c r="Q53" s="55">
        <v>2.2154150809121569E-2</v>
      </c>
      <c r="R53" s="182"/>
      <c r="S53" s="85">
        <v>1461</v>
      </c>
      <c r="T53" s="55">
        <v>2.284061596185414E-2</v>
      </c>
      <c r="U53" s="182"/>
      <c r="V53" s="319"/>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237" customFormat="1" ht="15" customHeight="1">
      <c r="A54" s="82"/>
      <c r="B54" s="80" t="s">
        <v>103</v>
      </c>
      <c r="C54" s="181" t="s">
        <v>84</v>
      </c>
      <c r="D54" s="85">
        <v>444</v>
      </c>
      <c r="E54" s="55">
        <v>2.790522280183521E-2</v>
      </c>
      <c r="F54" s="182"/>
      <c r="G54" s="85">
        <v>1049</v>
      </c>
      <c r="H54" s="55">
        <v>2.5654821590158722E-2</v>
      </c>
      <c r="I54" s="182"/>
      <c r="J54" s="85">
        <v>1543</v>
      </c>
      <c r="K54" s="55">
        <v>2.3679081687460676E-2</v>
      </c>
      <c r="L54" s="182"/>
      <c r="M54" s="85">
        <v>1397</v>
      </c>
      <c r="N54" s="55">
        <v>2.2039567096835265E-2</v>
      </c>
      <c r="O54" s="182"/>
      <c r="P54" s="85">
        <v>1435</v>
      </c>
      <c r="Q54" s="55">
        <v>2.2200563136235651E-2</v>
      </c>
      <c r="R54" s="182"/>
      <c r="S54" s="85">
        <v>1552</v>
      </c>
      <c r="T54" s="55">
        <v>2.4263268975220825E-2</v>
      </c>
      <c r="U54" s="182"/>
      <c r="V54" s="319"/>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s="237" customFormat="1" ht="15" customHeight="1">
      <c r="A55" s="155"/>
      <c r="B55" s="163"/>
      <c r="C55" s="183" t="s">
        <v>227</v>
      </c>
      <c r="D55" s="164">
        <v>15911</v>
      </c>
      <c r="E55" s="184">
        <v>1</v>
      </c>
      <c r="F55" s="184"/>
      <c r="G55" s="164">
        <v>40889</v>
      </c>
      <c r="H55" s="184">
        <v>1</v>
      </c>
      <c r="I55" s="184"/>
      <c r="J55" s="164">
        <v>65163</v>
      </c>
      <c r="K55" s="184">
        <v>1</v>
      </c>
      <c r="L55" s="184"/>
      <c r="M55" s="164">
        <v>63386</v>
      </c>
      <c r="N55" s="184">
        <v>1</v>
      </c>
      <c r="O55" s="184"/>
      <c r="P55" s="164">
        <v>64638</v>
      </c>
      <c r="Q55" s="184">
        <v>1</v>
      </c>
      <c r="R55" s="184"/>
      <c r="S55" s="164">
        <v>63965</v>
      </c>
      <c r="T55" s="184">
        <v>1</v>
      </c>
      <c r="U55" s="185"/>
      <c r="V55" s="319"/>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ht="7.5" customHeight="1">
      <c r="A56" s="167"/>
      <c r="B56" s="168"/>
      <c r="C56" s="187"/>
      <c r="D56" s="170"/>
      <c r="E56" s="170"/>
      <c r="F56" s="186"/>
      <c r="G56" s="186"/>
      <c r="H56" s="186"/>
      <c r="I56" s="186"/>
      <c r="J56" s="170"/>
      <c r="K56" s="170"/>
      <c r="L56" s="186"/>
      <c r="M56" s="186"/>
      <c r="N56" s="186"/>
      <c r="O56" s="186"/>
      <c r="P56" s="186"/>
      <c r="Q56" s="186"/>
      <c r="R56" s="186"/>
      <c r="S56" s="186"/>
      <c r="T56" s="186"/>
      <c r="U56" s="186"/>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row>
    <row r="57" spans="1:78" s="237" customFormat="1" ht="15" customHeight="1">
      <c r="A57" s="46" t="s">
        <v>279</v>
      </c>
      <c r="B57" s="167"/>
      <c r="C57" s="171"/>
      <c r="D57" s="172"/>
      <c r="E57" s="172"/>
      <c r="F57" s="172"/>
      <c r="G57" s="172"/>
      <c r="H57" s="172"/>
      <c r="I57" s="172"/>
      <c r="J57" s="172"/>
      <c r="K57" s="172"/>
      <c r="L57" s="172"/>
      <c r="M57" s="172"/>
      <c r="N57" s="172"/>
      <c r="O57" s="172"/>
      <c r="P57" s="172"/>
      <c r="Q57" s="172"/>
      <c r="R57" s="172"/>
      <c r="S57" s="172"/>
      <c r="T57" s="172"/>
      <c r="U57" s="172"/>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row>
    <row r="58" spans="1:78" ht="15" customHeight="1">
      <c r="A58" s="46" t="s">
        <v>85</v>
      </c>
      <c r="B58" s="5"/>
      <c r="C58" s="171"/>
      <c r="D58" s="172"/>
      <c r="E58" s="172"/>
      <c r="F58" s="172"/>
      <c r="G58" s="172"/>
      <c r="H58" s="172"/>
      <c r="I58" s="172"/>
      <c r="J58" s="172"/>
      <c r="K58" s="172"/>
      <c r="L58" s="172"/>
      <c r="M58" s="172"/>
      <c r="N58" s="172"/>
      <c r="O58" s="172"/>
      <c r="P58" s="172"/>
      <c r="Q58" s="172"/>
      <c r="R58" s="172"/>
      <c r="S58" s="172"/>
      <c r="T58" s="172"/>
      <c r="U58" s="172"/>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row>
    <row r="60" spans="1:78" ht="13.5" customHeight="1"/>
  </sheetData>
  <mergeCells count="2">
    <mergeCell ref="B6:C7"/>
    <mergeCell ref="B34:C35"/>
  </mergeCells>
  <phoneticPr fontId="0" type="noConversion"/>
  <conditionalFormatting sqref="A8:I26 A36:I54 L36:U54 M8:Q26 S8:U26">
    <cfRule type="expression" dxfId="54" priority="13" stopIfTrue="1">
      <formula>MOD(ROW(),2)=1</formula>
    </cfRule>
  </conditionalFormatting>
  <conditionalFormatting sqref="J8:J26 L8:L26">
    <cfRule type="expression" dxfId="53" priority="7" stopIfTrue="1">
      <formula>MOD(ROW(),2)=1</formula>
    </cfRule>
  </conditionalFormatting>
  <conditionalFormatting sqref="R8:R26">
    <cfRule type="expression" dxfId="52" priority="6" stopIfTrue="1">
      <formula>MOD(ROW(),2)=1</formula>
    </cfRule>
  </conditionalFormatting>
  <conditionalFormatting sqref="J36 J38:J54">
    <cfRule type="expression" dxfId="51" priority="5" stopIfTrue="1">
      <formula>MOD(ROW(),2)=1</formula>
    </cfRule>
  </conditionalFormatting>
  <conditionalFormatting sqref="J37">
    <cfRule type="expression" dxfId="50" priority="4" stopIfTrue="1">
      <formula>MOD(ROW(),2)=1</formula>
    </cfRule>
  </conditionalFormatting>
  <conditionalFormatting sqref="K36:K54">
    <cfRule type="expression" dxfId="49" priority="3" stopIfTrue="1">
      <formula>MOD(ROW(),2)=1</formula>
    </cfRule>
  </conditionalFormatting>
  <conditionalFormatting sqref="K8:K26">
    <cfRule type="expression" dxfId="48" priority="2" stopIfTrue="1">
      <formula>MOD(ROW(),2)=1</formula>
    </cfRule>
  </conditionalFormatting>
  <hyperlinks>
    <hyperlink ref="W33" location="Inhoud!A1" display="Inhoud!A1"/>
    <hyperlink ref="W5" location="Inhoud!A1" display="Inhoud!A1"/>
  </hyperlink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FFFF00"/>
  </sheetPr>
  <dimension ref="A1:BZ60"/>
  <sheetViews>
    <sheetView topLeftCell="A6" zoomScale="82" workbookViewId="0">
      <selection activeCell="A6" sqref="A6"/>
    </sheetView>
  </sheetViews>
  <sheetFormatPr defaultRowHeight="13.5"/>
  <cols>
    <col min="1" max="1" width="1.140625" style="3" customWidth="1"/>
    <col min="2" max="2" width="4" style="3" customWidth="1"/>
    <col min="3" max="3" width="52.140625" style="153" customWidth="1"/>
    <col min="4" max="4" width="6.140625" style="154" bestFit="1" customWidth="1"/>
    <col min="5" max="12" width="7.42578125" style="154" customWidth="1"/>
    <col min="13" max="13" width="1.28515625" style="154" customWidth="1"/>
    <col min="14" max="14" width="1.85546875" style="9" customWidth="1"/>
    <col min="15" max="15" width="11.7109375" style="3" customWidth="1"/>
    <col min="16" max="16" width="1.42578125" style="3" customWidth="1"/>
    <col min="17" max="78" width="13" style="3" hidden="1" customWidth="1"/>
    <col min="79" max="16384" width="9.140625" style="264"/>
  </cols>
  <sheetData>
    <row r="1" spans="1:78" ht="13.5" hidden="1" customHeight="1"/>
    <row r="2" spans="1:78" ht="13.5" hidden="1" customHeight="1"/>
    <row r="3" spans="1:78" ht="13.5" hidden="1" customHeight="1"/>
    <row r="4" spans="1:78" ht="13.5" hidden="1" customHeight="1"/>
    <row r="5" spans="1:78" ht="13.5" hidden="1" customHeight="1"/>
    <row r="6" spans="1:78" ht="27">
      <c r="A6" s="211" t="s">
        <v>361</v>
      </c>
      <c r="L6" s="258" t="s">
        <v>104</v>
      </c>
      <c r="M6" s="177"/>
      <c r="N6" s="26"/>
      <c r="O6" s="202" t="s">
        <v>143</v>
      </c>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1:78" s="265" customFormat="1" ht="22.5" customHeight="1">
      <c r="A7" s="72"/>
      <c r="B7" s="220" t="s">
        <v>66</v>
      </c>
      <c r="C7" s="156"/>
      <c r="D7" s="241" t="s">
        <v>105</v>
      </c>
      <c r="E7" s="241" t="s">
        <v>106</v>
      </c>
      <c r="F7" s="241" t="s">
        <v>107</v>
      </c>
      <c r="G7" s="240" t="s">
        <v>108</v>
      </c>
      <c r="H7" s="240" t="s">
        <v>109</v>
      </c>
      <c r="I7" s="241" t="s">
        <v>110</v>
      </c>
      <c r="J7" s="241" t="s">
        <v>111</v>
      </c>
      <c r="K7" s="241" t="s">
        <v>112</v>
      </c>
      <c r="L7" s="241" t="s">
        <v>216</v>
      </c>
      <c r="M7" s="241" t="s">
        <v>217</v>
      </c>
      <c r="N7" s="6"/>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1:78" ht="15" customHeight="1">
      <c r="A8" s="82"/>
      <c r="B8" s="150" t="s">
        <v>86</v>
      </c>
      <c r="C8" s="181" t="s">
        <v>67</v>
      </c>
      <c r="D8" s="85">
        <v>8</v>
      </c>
      <c r="E8" s="85">
        <v>43</v>
      </c>
      <c r="F8" s="85">
        <v>31</v>
      </c>
      <c r="G8" s="85">
        <v>5</v>
      </c>
      <c r="H8" s="85">
        <v>1</v>
      </c>
      <c r="I8" s="85">
        <v>1</v>
      </c>
      <c r="J8" s="85">
        <v>0</v>
      </c>
      <c r="K8" s="85">
        <v>0</v>
      </c>
      <c r="L8" s="85">
        <v>89</v>
      </c>
      <c r="M8" s="149"/>
      <c r="N8" s="8"/>
    </row>
    <row r="9" spans="1:78" ht="15" customHeight="1">
      <c r="A9" s="82"/>
      <c r="B9" s="150" t="s">
        <v>359</v>
      </c>
      <c r="C9" s="181" t="s">
        <v>360</v>
      </c>
      <c r="D9" s="85">
        <v>1</v>
      </c>
      <c r="E9" s="85">
        <v>0</v>
      </c>
      <c r="F9" s="85">
        <v>0</v>
      </c>
      <c r="G9" s="85">
        <v>0</v>
      </c>
      <c r="H9" s="85">
        <v>0</v>
      </c>
      <c r="I9" s="85">
        <v>0</v>
      </c>
      <c r="J9" s="85">
        <v>0</v>
      </c>
      <c r="K9" s="85">
        <v>0</v>
      </c>
      <c r="L9" s="85">
        <v>1</v>
      </c>
      <c r="M9" s="149"/>
      <c r="N9" s="8"/>
    </row>
    <row r="10" spans="1:78" ht="15" customHeight="1">
      <c r="A10" s="82"/>
      <c r="B10" s="80" t="s">
        <v>87</v>
      </c>
      <c r="C10" s="181" t="s">
        <v>68</v>
      </c>
      <c r="D10" s="85">
        <v>72</v>
      </c>
      <c r="E10" s="85">
        <v>326</v>
      </c>
      <c r="F10" s="85">
        <v>60</v>
      </c>
      <c r="G10" s="85">
        <v>34</v>
      </c>
      <c r="H10" s="85">
        <v>27</v>
      </c>
      <c r="I10" s="85">
        <v>27</v>
      </c>
      <c r="J10" s="85">
        <v>11</v>
      </c>
      <c r="K10" s="85">
        <v>8</v>
      </c>
      <c r="L10" s="85">
        <v>565</v>
      </c>
      <c r="M10" s="149"/>
      <c r="N10" s="8"/>
    </row>
    <row r="11" spans="1:78" ht="15" customHeight="1">
      <c r="A11" s="82"/>
      <c r="B11" s="80" t="s">
        <v>88</v>
      </c>
      <c r="C11" s="181" t="s">
        <v>69</v>
      </c>
      <c r="D11" s="85">
        <v>2</v>
      </c>
      <c r="E11" s="85">
        <v>5</v>
      </c>
      <c r="F11" s="85">
        <v>1</v>
      </c>
      <c r="G11" s="85">
        <v>0</v>
      </c>
      <c r="H11" s="85">
        <v>1</v>
      </c>
      <c r="I11" s="85">
        <v>2</v>
      </c>
      <c r="J11" s="85">
        <v>1</v>
      </c>
      <c r="K11" s="85">
        <v>0</v>
      </c>
      <c r="L11" s="85">
        <v>12</v>
      </c>
      <c r="M11" s="149"/>
      <c r="N11" s="8"/>
    </row>
    <row r="12" spans="1:78" ht="15" customHeight="1">
      <c r="A12" s="82"/>
      <c r="B12" s="80" t="s">
        <v>89</v>
      </c>
      <c r="C12" s="181" t="s">
        <v>70</v>
      </c>
      <c r="D12" s="85">
        <v>4</v>
      </c>
      <c r="E12" s="85">
        <v>14</v>
      </c>
      <c r="F12" s="85">
        <v>1</v>
      </c>
      <c r="G12" s="85">
        <v>3</v>
      </c>
      <c r="H12" s="85">
        <v>2</v>
      </c>
      <c r="I12" s="85">
        <v>1</v>
      </c>
      <c r="J12" s="85">
        <v>0</v>
      </c>
      <c r="K12" s="85">
        <v>0</v>
      </c>
      <c r="L12" s="85">
        <v>25</v>
      </c>
      <c r="M12" s="149"/>
      <c r="N12" s="8"/>
    </row>
    <row r="13" spans="1:78" ht="15" customHeight="1">
      <c r="A13" s="82"/>
      <c r="B13" s="80" t="s">
        <v>90</v>
      </c>
      <c r="C13" s="181" t="s">
        <v>71</v>
      </c>
      <c r="D13" s="85">
        <v>72</v>
      </c>
      <c r="E13" s="85">
        <v>1301</v>
      </c>
      <c r="F13" s="85">
        <v>117</v>
      </c>
      <c r="G13" s="85">
        <v>21</v>
      </c>
      <c r="H13" s="85">
        <v>18</v>
      </c>
      <c r="I13" s="85">
        <v>11</v>
      </c>
      <c r="J13" s="85">
        <v>3</v>
      </c>
      <c r="K13" s="85">
        <v>2</v>
      </c>
      <c r="L13" s="85">
        <v>1545</v>
      </c>
      <c r="M13" s="149"/>
      <c r="N13" s="8"/>
    </row>
    <row r="14" spans="1:78" ht="15" customHeight="1">
      <c r="A14" s="82"/>
      <c r="B14" s="80" t="s">
        <v>91</v>
      </c>
      <c r="C14" s="181" t="s">
        <v>72</v>
      </c>
      <c r="D14" s="85">
        <v>457</v>
      </c>
      <c r="E14" s="85">
        <v>1443</v>
      </c>
      <c r="F14" s="85">
        <v>591</v>
      </c>
      <c r="G14" s="85">
        <v>243</v>
      </c>
      <c r="H14" s="85">
        <v>120</v>
      </c>
      <c r="I14" s="85">
        <v>89</v>
      </c>
      <c r="J14" s="85">
        <v>17</v>
      </c>
      <c r="K14" s="85">
        <v>16</v>
      </c>
      <c r="L14" s="85">
        <v>2976</v>
      </c>
      <c r="M14" s="149"/>
      <c r="N14" s="8"/>
    </row>
    <row r="15" spans="1:78" ht="15" customHeight="1">
      <c r="A15" s="82"/>
      <c r="B15" s="80" t="s">
        <v>92</v>
      </c>
      <c r="C15" s="181" t="s">
        <v>73</v>
      </c>
      <c r="D15" s="85">
        <v>32</v>
      </c>
      <c r="E15" s="85">
        <v>488</v>
      </c>
      <c r="F15" s="85">
        <v>83</v>
      </c>
      <c r="G15" s="85">
        <v>20</v>
      </c>
      <c r="H15" s="85">
        <v>16</v>
      </c>
      <c r="I15" s="85">
        <v>5</v>
      </c>
      <c r="J15" s="85">
        <v>5</v>
      </c>
      <c r="K15" s="85">
        <v>4</v>
      </c>
      <c r="L15" s="85">
        <v>653</v>
      </c>
      <c r="M15" s="149"/>
      <c r="N15" s="8"/>
    </row>
    <row r="16" spans="1:78" ht="15" customHeight="1">
      <c r="A16" s="82"/>
      <c r="B16" s="80" t="s">
        <v>93</v>
      </c>
      <c r="C16" s="181" t="s">
        <v>74</v>
      </c>
      <c r="D16" s="85">
        <v>62</v>
      </c>
      <c r="E16" s="85">
        <v>180</v>
      </c>
      <c r="F16" s="85">
        <v>187</v>
      </c>
      <c r="G16" s="85">
        <v>62</v>
      </c>
      <c r="H16" s="85">
        <v>17</v>
      </c>
      <c r="I16" s="85">
        <v>15</v>
      </c>
      <c r="J16" s="85">
        <v>1</v>
      </c>
      <c r="K16" s="85">
        <v>1</v>
      </c>
      <c r="L16" s="85">
        <v>525</v>
      </c>
      <c r="M16" s="149"/>
      <c r="N16" s="8"/>
    </row>
    <row r="17" spans="1:78" ht="15" customHeight="1">
      <c r="A17" s="82"/>
      <c r="B17" s="80" t="s">
        <v>94</v>
      </c>
      <c r="C17" s="181" t="s">
        <v>75</v>
      </c>
      <c r="D17" s="85">
        <v>324</v>
      </c>
      <c r="E17" s="85">
        <v>1023</v>
      </c>
      <c r="F17" s="85">
        <v>150</v>
      </c>
      <c r="G17" s="85">
        <v>41</v>
      </c>
      <c r="H17" s="85">
        <v>22</v>
      </c>
      <c r="I17" s="85">
        <v>18</v>
      </c>
      <c r="J17" s="85">
        <v>5</v>
      </c>
      <c r="K17" s="85">
        <v>4</v>
      </c>
      <c r="L17" s="85">
        <v>1587</v>
      </c>
      <c r="M17" s="149"/>
      <c r="N17" s="8"/>
    </row>
    <row r="18" spans="1:78" ht="15" customHeight="1">
      <c r="A18" s="82"/>
      <c r="B18" s="80" t="s">
        <v>95</v>
      </c>
      <c r="C18" s="181" t="s">
        <v>76</v>
      </c>
      <c r="D18" s="85">
        <v>13</v>
      </c>
      <c r="E18" s="85">
        <v>81</v>
      </c>
      <c r="F18" s="85">
        <v>20</v>
      </c>
      <c r="G18" s="85">
        <v>8</v>
      </c>
      <c r="H18" s="85">
        <v>7</v>
      </c>
      <c r="I18" s="85">
        <v>2</v>
      </c>
      <c r="J18" s="85">
        <v>0</v>
      </c>
      <c r="K18" s="85">
        <v>3</v>
      </c>
      <c r="L18" s="85">
        <v>134</v>
      </c>
      <c r="M18" s="149"/>
      <c r="N18" s="8"/>
    </row>
    <row r="19" spans="1:78" ht="15" customHeight="1">
      <c r="A19" s="82"/>
      <c r="B19" s="80" t="s">
        <v>96</v>
      </c>
      <c r="C19" s="181" t="s">
        <v>77</v>
      </c>
      <c r="D19" s="85">
        <v>30</v>
      </c>
      <c r="E19" s="85">
        <v>70</v>
      </c>
      <c r="F19" s="85">
        <v>31</v>
      </c>
      <c r="G19" s="85">
        <v>4</v>
      </c>
      <c r="H19" s="85">
        <v>3</v>
      </c>
      <c r="I19" s="85">
        <v>1</v>
      </c>
      <c r="J19" s="85">
        <v>1</v>
      </c>
      <c r="K19" s="85">
        <v>0</v>
      </c>
      <c r="L19" s="85">
        <v>140</v>
      </c>
      <c r="M19" s="149"/>
      <c r="N19" s="8"/>
    </row>
    <row r="20" spans="1:78" ht="15" customHeight="1">
      <c r="A20" s="82"/>
      <c r="B20" s="80" t="s">
        <v>97</v>
      </c>
      <c r="C20" s="181" t="s">
        <v>78</v>
      </c>
      <c r="D20" s="85">
        <v>694</v>
      </c>
      <c r="E20" s="85">
        <v>2327</v>
      </c>
      <c r="F20" s="85">
        <v>279</v>
      </c>
      <c r="G20" s="85">
        <v>67</v>
      </c>
      <c r="H20" s="85">
        <v>35</v>
      </c>
      <c r="I20" s="85">
        <v>22</v>
      </c>
      <c r="J20" s="85">
        <v>4</v>
      </c>
      <c r="K20" s="85">
        <v>4</v>
      </c>
      <c r="L20" s="85">
        <v>3432</v>
      </c>
      <c r="M20" s="149"/>
      <c r="N20" s="8"/>
    </row>
    <row r="21" spans="1:78" ht="15" customHeight="1">
      <c r="A21" s="82"/>
      <c r="B21" s="80" t="s">
        <v>98</v>
      </c>
      <c r="C21" s="181" t="s">
        <v>79</v>
      </c>
      <c r="D21" s="85">
        <v>158</v>
      </c>
      <c r="E21" s="85">
        <v>674</v>
      </c>
      <c r="F21" s="85">
        <v>157</v>
      </c>
      <c r="G21" s="85">
        <v>44</v>
      </c>
      <c r="H21" s="85">
        <v>25</v>
      </c>
      <c r="I21" s="85">
        <v>25</v>
      </c>
      <c r="J21" s="85">
        <v>14</v>
      </c>
      <c r="K21" s="85">
        <v>17</v>
      </c>
      <c r="L21" s="85">
        <v>1114</v>
      </c>
      <c r="M21" s="149"/>
      <c r="N21" s="8"/>
    </row>
    <row r="22" spans="1:78" ht="15" customHeight="1">
      <c r="A22" s="82"/>
      <c r="B22" s="80" t="s">
        <v>99</v>
      </c>
      <c r="C22" s="181" t="s">
        <v>80</v>
      </c>
      <c r="D22" s="85">
        <v>0</v>
      </c>
      <c r="E22" s="85">
        <v>14</v>
      </c>
      <c r="F22" s="85">
        <v>2</v>
      </c>
      <c r="G22" s="85">
        <v>0</v>
      </c>
      <c r="H22" s="85">
        <v>0</v>
      </c>
      <c r="I22" s="85">
        <v>2</v>
      </c>
      <c r="J22" s="85">
        <v>1</v>
      </c>
      <c r="K22" s="85">
        <v>8</v>
      </c>
      <c r="L22" s="85">
        <v>27</v>
      </c>
      <c r="M22" s="149"/>
      <c r="N22" s="8"/>
    </row>
    <row r="23" spans="1:78" ht="15" customHeight="1">
      <c r="A23" s="82"/>
      <c r="B23" s="80" t="s">
        <v>100</v>
      </c>
      <c r="C23" s="181" t="s">
        <v>81</v>
      </c>
      <c r="D23" s="85">
        <v>287</v>
      </c>
      <c r="E23" s="85">
        <v>677</v>
      </c>
      <c r="F23" s="85">
        <v>75</v>
      </c>
      <c r="G23" s="85">
        <v>18</v>
      </c>
      <c r="H23" s="85">
        <v>42</v>
      </c>
      <c r="I23" s="85">
        <v>43</v>
      </c>
      <c r="J23" s="85">
        <v>15</v>
      </c>
      <c r="K23" s="85">
        <v>9</v>
      </c>
      <c r="L23" s="85">
        <v>1166</v>
      </c>
      <c r="M23" s="149"/>
      <c r="N23" s="8"/>
    </row>
    <row r="24" spans="1:78" ht="15" customHeight="1">
      <c r="A24" s="82"/>
      <c r="B24" s="80" t="s">
        <v>101</v>
      </c>
      <c r="C24" s="181" t="s">
        <v>82</v>
      </c>
      <c r="D24" s="85">
        <v>338</v>
      </c>
      <c r="E24" s="85">
        <v>1426</v>
      </c>
      <c r="F24" s="85">
        <v>219</v>
      </c>
      <c r="G24" s="85">
        <v>102</v>
      </c>
      <c r="H24" s="85">
        <v>72</v>
      </c>
      <c r="I24" s="85">
        <v>26</v>
      </c>
      <c r="J24" s="85">
        <v>7</v>
      </c>
      <c r="K24" s="85">
        <v>13</v>
      </c>
      <c r="L24" s="85">
        <v>2203</v>
      </c>
      <c r="M24" s="182"/>
      <c r="N24" s="8"/>
    </row>
    <row r="25" spans="1:78" ht="15" customHeight="1">
      <c r="A25" s="82"/>
      <c r="B25" s="80" t="s">
        <v>102</v>
      </c>
      <c r="C25" s="181" t="s">
        <v>83</v>
      </c>
      <c r="D25" s="85">
        <v>241</v>
      </c>
      <c r="E25" s="85">
        <v>635</v>
      </c>
      <c r="F25" s="85">
        <v>71</v>
      </c>
      <c r="G25" s="85">
        <v>19</v>
      </c>
      <c r="H25" s="85">
        <v>15</v>
      </c>
      <c r="I25" s="85">
        <v>6</v>
      </c>
      <c r="J25" s="85">
        <v>1</v>
      </c>
      <c r="K25" s="85">
        <v>1</v>
      </c>
      <c r="L25" s="85">
        <v>989</v>
      </c>
      <c r="M25" s="182"/>
      <c r="N25" s="8"/>
    </row>
    <row r="26" spans="1:78" ht="15" customHeight="1">
      <c r="A26" s="82"/>
      <c r="B26" s="80" t="s">
        <v>103</v>
      </c>
      <c r="C26" s="181" t="s">
        <v>84</v>
      </c>
      <c r="D26" s="85">
        <v>212</v>
      </c>
      <c r="E26" s="85">
        <v>757</v>
      </c>
      <c r="F26" s="85">
        <v>97</v>
      </c>
      <c r="G26" s="85">
        <v>36</v>
      </c>
      <c r="H26" s="85">
        <v>7</v>
      </c>
      <c r="I26" s="85">
        <v>2</v>
      </c>
      <c r="J26" s="85">
        <v>1</v>
      </c>
      <c r="K26" s="85">
        <v>1</v>
      </c>
      <c r="L26" s="85">
        <v>1113</v>
      </c>
      <c r="M26" s="182"/>
      <c r="N26" s="8"/>
    </row>
    <row r="27" spans="1:78" s="265" customFormat="1" ht="15.75">
      <c r="A27" s="155"/>
      <c r="B27" s="163"/>
      <c r="C27" s="183" t="s">
        <v>227</v>
      </c>
      <c r="D27" s="164">
        <v>3007</v>
      </c>
      <c r="E27" s="164">
        <v>11484</v>
      </c>
      <c r="F27" s="164">
        <v>2172</v>
      </c>
      <c r="G27" s="164">
        <v>727</v>
      </c>
      <c r="H27" s="164">
        <v>430</v>
      </c>
      <c r="I27" s="164">
        <v>298</v>
      </c>
      <c r="J27" s="164">
        <v>87</v>
      </c>
      <c r="K27" s="164">
        <v>91</v>
      </c>
      <c r="L27" s="164">
        <v>18296</v>
      </c>
      <c r="M27" s="185"/>
      <c r="N27" s="25"/>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1:78" ht="6" customHeight="1">
      <c r="A28" s="167"/>
      <c r="B28" s="168"/>
      <c r="C28" s="169"/>
      <c r="D28" s="170"/>
      <c r="E28" s="170"/>
      <c r="F28" s="170"/>
      <c r="G28" s="170"/>
      <c r="H28" s="170"/>
      <c r="I28" s="170"/>
      <c r="J28" s="170"/>
      <c r="K28" s="170"/>
      <c r="L28" s="170"/>
      <c r="M28" s="186"/>
    </row>
    <row r="29" spans="1:78">
      <c r="A29" s="46" t="s">
        <v>35</v>
      </c>
      <c r="C29" s="171"/>
      <c r="D29" s="172"/>
      <c r="E29" s="172"/>
      <c r="F29" s="172"/>
      <c r="G29" s="172"/>
      <c r="H29" s="172"/>
      <c r="I29" s="172"/>
      <c r="J29" s="172"/>
      <c r="K29" s="172"/>
      <c r="L29" s="172"/>
      <c r="M29" s="172"/>
    </row>
    <row r="30" spans="1:78">
      <c r="A30" s="46" t="s">
        <v>113</v>
      </c>
      <c r="C30" s="171"/>
      <c r="D30" s="172"/>
      <c r="E30" s="172"/>
      <c r="F30" s="172"/>
      <c r="G30" s="172"/>
      <c r="H30" s="172"/>
      <c r="I30" s="172"/>
      <c r="J30" s="172"/>
      <c r="K30" s="172"/>
      <c r="L30" s="172"/>
      <c r="M30" s="172"/>
    </row>
    <row r="31" spans="1:78" ht="27" customHeight="1">
      <c r="A31" s="247" t="s">
        <v>339</v>
      </c>
      <c r="B31" s="338" t="s">
        <v>340</v>
      </c>
      <c r="C31" s="338"/>
      <c r="D31" s="338"/>
      <c r="E31" s="338"/>
      <c r="F31" s="338"/>
      <c r="G31" s="338"/>
      <c r="H31" s="338"/>
      <c r="I31" s="338"/>
      <c r="J31" s="338"/>
      <c r="K31" s="338"/>
      <c r="L31" s="338"/>
      <c r="M31" s="338"/>
      <c r="P31" s="246"/>
    </row>
    <row r="32" spans="1:78">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1:78" ht="13.5" customHeight="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1:78" ht="27" customHeight="1">
      <c r="A34" s="271" t="s">
        <v>362</v>
      </c>
      <c r="B34" s="146"/>
      <c r="N34" s="26"/>
      <c r="O34" s="202" t="s">
        <v>143</v>
      </c>
    </row>
    <row r="35" spans="1:78" s="265" customFormat="1" ht="22.5" customHeight="1">
      <c r="A35" s="72"/>
      <c r="B35" s="220" t="s">
        <v>66</v>
      </c>
      <c r="C35" s="156"/>
      <c r="D35" s="241"/>
      <c r="E35" s="241" t="s">
        <v>106</v>
      </c>
      <c r="F35" s="241" t="s">
        <v>107</v>
      </c>
      <c r="G35" s="240" t="s">
        <v>108</v>
      </c>
      <c r="H35" s="240" t="s">
        <v>109</v>
      </c>
      <c r="I35" s="241" t="s">
        <v>110</v>
      </c>
      <c r="J35" s="241" t="s">
        <v>111</v>
      </c>
      <c r="K35" s="241" t="s">
        <v>112</v>
      </c>
      <c r="L35" s="241" t="s">
        <v>216</v>
      </c>
      <c r="M35" s="241" t="s">
        <v>217</v>
      </c>
      <c r="N35" s="6"/>
      <c r="O35" s="1"/>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row>
    <row r="36" spans="1:78" ht="15" customHeight="1">
      <c r="A36" s="82"/>
      <c r="B36" s="80" t="s">
        <v>86</v>
      </c>
      <c r="C36" s="181" t="s">
        <v>67</v>
      </c>
      <c r="D36" s="54"/>
      <c r="E36" s="85">
        <v>43</v>
      </c>
      <c r="F36" s="85">
        <v>86</v>
      </c>
      <c r="G36" s="85">
        <v>32</v>
      </c>
      <c r="H36" s="85">
        <v>12</v>
      </c>
      <c r="I36" s="85">
        <v>49</v>
      </c>
      <c r="J36" s="85">
        <v>0</v>
      </c>
      <c r="K36" s="85">
        <v>0</v>
      </c>
      <c r="L36" s="85">
        <v>222</v>
      </c>
      <c r="M36" s="149"/>
      <c r="N36" s="8"/>
    </row>
    <row r="37" spans="1:78" ht="15" customHeight="1">
      <c r="A37" s="82"/>
      <c r="B37" s="80" t="s">
        <v>359</v>
      </c>
      <c r="C37" s="181" t="s">
        <v>360</v>
      </c>
      <c r="D37" s="54"/>
      <c r="E37" s="85">
        <v>0</v>
      </c>
      <c r="F37" s="85">
        <v>0</v>
      </c>
      <c r="G37" s="85">
        <v>0</v>
      </c>
      <c r="H37" s="85">
        <v>0</v>
      </c>
      <c r="I37" s="85">
        <v>0</v>
      </c>
      <c r="J37" s="85">
        <v>0</v>
      </c>
      <c r="K37" s="85">
        <v>0</v>
      </c>
      <c r="L37" s="85">
        <v>0</v>
      </c>
      <c r="M37" s="149"/>
      <c r="N37" s="8"/>
    </row>
    <row r="38" spans="1:78" ht="15" customHeight="1">
      <c r="A38" s="82"/>
      <c r="B38" s="80" t="s">
        <v>87</v>
      </c>
      <c r="C38" s="181" t="s">
        <v>68</v>
      </c>
      <c r="D38" s="54"/>
      <c r="E38" s="85">
        <v>326</v>
      </c>
      <c r="F38" s="85">
        <v>155</v>
      </c>
      <c r="G38" s="85">
        <v>240</v>
      </c>
      <c r="H38" s="85">
        <v>384</v>
      </c>
      <c r="I38" s="85">
        <v>840</v>
      </c>
      <c r="J38" s="85">
        <v>807</v>
      </c>
      <c r="K38" s="85">
        <v>1770</v>
      </c>
      <c r="L38" s="85">
        <v>4522</v>
      </c>
      <c r="M38" s="149"/>
      <c r="N38" s="8"/>
    </row>
    <row r="39" spans="1:78" ht="15" customHeight="1">
      <c r="A39" s="82"/>
      <c r="B39" s="80" t="s">
        <v>88</v>
      </c>
      <c r="C39" s="181" t="s">
        <v>69</v>
      </c>
      <c r="D39" s="54"/>
      <c r="E39" s="85">
        <v>5</v>
      </c>
      <c r="F39" s="85">
        <v>4</v>
      </c>
      <c r="G39" s="85">
        <v>0</v>
      </c>
      <c r="H39" s="85">
        <v>10</v>
      </c>
      <c r="I39" s="85">
        <v>75</v>
      </c>
      <c r="J39" s="85">
        <v>63</v>
      </c>
      <c r="K39" s="85">
        <v>0</v>
      </c>
      <c r="L39" s="85">
        <v>157</v>
      </c>
      <c r="M39" s="149"/>
      <c r="N39" s="8"/>
    </row>
    <row r="40" spans="1:78" ht="15" customHeight="1">
      <c r="A40" s="82"/>
      <c r="B40" s="80" t="s">
        <v>89</v>
      </c>
      <c r="C40" s="181" t="s">
        <v>70</v>
      </c>
      <c r="D40" s="54"/>
      <c r="E40" s="85">
        <v>14</v>
      </c>
      <c r="F40" s="85">
        <v>4</v>
      </c>
      <c r="G40" s="85">
        <v>22</v>
      </c>
      <c r="H40" s="85">
        <v>30</v>
      </c>
      <c r="I40" s="85">
        <v>24</v>
      </c>
      <c r="J40" s="85">
        <v>0</v>
      </c>
      <c r="K40" s="85">
        <v>0</v>
      </c>
      <c r="L40" s="85">
        <v>94</v>
      </c>
      <c r="M40" s="149"/>
      <c r="N40" s="8"/>
    </row>
    <row r="41" spans="1:78" ht="15" customHeight="1">
      <c r="A41" s="82"/>
      <c r="B41" s="80" t="s">
        <v>90</v>
      </c>
      <c r="C41" s="181" t="s">
        <v>71</v>
      </c>
      <c r="D41" s="54"/>
      <c r="E41" s="85">
        <v>1301</v>
      </c>
      <c r="F41" s="85">
        <v>298</v>
      </c>
      <c r="G41" s="85">
        <v>140</v>
      </c>
      <c r="H41" s="85">
        <v>259</v>
      </c>
      <c r="I41" s="85">
        <v>391</v>
      </c>
      <c r="J41" s="85">
        <v>189</v>
      </c>
      <c r="K41" s="85">
        <v>241</v>
      </c>
      <c r="L41" s="85">
        <v>2819</v>
      </c>
      <c r="M41" s="149"/>
      <c r="N41" s="8"/>
    </row>
    <row r="42" spans="1:78" ht="15" customHeight="1">
      <c r="A42" s="82"/>
      <c r="B42" s="80" t="s">
        <v>91</v>
      </c>
      <c r="C42" s="181" t="s">
        <v>72</v>
      </c>
      <c r="D42" s="54"/>
      <c r="E42" s="85">
        <v>1443</v>
      </c>
      <c r="F42" s="85">
        <v>1533</v>
      </c>
      <c r="G42" s="85">
        <v>1589</v>
      </c>
      <c r="H42" s="85">
        <v>1615</v>
      </c>
      <c r="I42" s="85">
        <v>2636</v>
      </c>
      <c r="J42" s="85">
        <v>1123</v>
      </c>
      <c r="K42" s="85">
        <v>2870</v>
      </c>
      <c r="L42" s="85">
        <v>12809</v>
      </c>
      <c r="M42" s="149"/>
      <c r="N42" s="8"/>
    </row>
    <row r="43" spans="1:78" ht="15" customHeight="1">
      <c r="A43" s="82"/>
      <c r="B43" s="80" t="s">
        <v>92</v>
      </c>
      <c r="C43" s="181" t="s">
        <v>73</v>
      </c>
      <c r="D43" s="54"/>
      <c r="E43" s="85">
        <v>488</v>
      </c>
      <c r="F43" s="85">
        <v>198</v>
      </c>
      <c r="G43" s="85">
        <v>132</v>
      </c>
      <c r="H43" s="85">
        <v>216</v>
      </c>
      <c r="I43" s="85">
        <v>132</v>
      </c>
      <c r="J43" s="85">
        <v>349</v>
      </c>
      <c r="K43" s="85">
        <v>590</v>
      </c>
      <c r="L43" s="85">
        <v>2105</v>
      </c>
      <c r="M43" s="149"/>
      <c r="N43" s="8"/>
    </row>
    <row r="44" spans="1:78" ht="15" customHeight="1">
      <c r="A44" s="82"/>
      <c r="B44" s="80" t="s">
        <v>93</v>
      </c>
      <c r="C44" s="181" t="s">
        <v>74</v>
      </c>
      <c r="D44" s="54"/>
      <c r="E44" s="85">
        <v>180</v>
      </c>
      <c r="F44" s="85">
        <v>492</v>
      </c>
      <c r="G44" s="85">
        <v>376</v>
      </c>
      <c r="H44" s="85">
        <v>235</v>
      </c>
      <c r="I44" s="85">
        <v>453</v>
      </c>
      <c r="J44" s="85">
        <v>72</v>
      </c>
      <c r="K44" s="85">
        <v>100</v>
      </c>
      <c r="L44" s="85">
        <v>1908</v>
      </c>
      <c r="M44" s="149"/>
      <c r="N44" s="8"/>
    </row>
    <row r="45" spans="1:78" ht="15" customHeight="1">
      <c r="A45" s="82"/>
      <c r="B45" s="80" t="s">
        <v>94</v>
      </c>
      <c r="C45" s="181" t="s">
        <v>75</v>
      </c>
      <c r="D45" s="54"/>
      <c r="E45" s="85">
        <v>1023</v>
      </c>
      <c r="F45" s="85">
        <v>378</v>
      </c>
      <c r="G45" s="85">
        <v>251</v>
      </c>
      <c r="H45" s="85">
        <v>270</v>
      </c>
      <c r="I45" s="85">
        <v>511</v>
      </c>
      <c r="J45" s="85">
        <v>377</v>
      </c>
      <c r="K45" s="85">
        <v>526</v>
      </c>
      <c r="L45" s="85">
        <v>3336</v>
      </c>
      <c r="M45" s="149"/>
      <c r="N45" s="8"/>
    </row>
    <row r="46" spans="1:78" ht="15" customHeight="1">
      <c r="A46" s="82"/>
      <c r="B46" s="80" t="s">
        <v>95</v>
      </c>
      <c r="C46" s="181" t="s">
        <v>76</v>
      </c>
      <c r="D46" s="54"/>
      <c r="E46" s="85">
        <v>81</v>
      </c>
      <c r="F46" s="85">
        <v>51</v>
      </c>
      <c r="G46" s="85">
        <v>55</v>
      </c>
      <c r="H46" s="85">
        <v>82</v>
      </c>
      <c r="I46" s="85">
        <v>67</v>
      </c>
      <c r="J46" s="85">
        <v>0</v>
      </c>
      <c r="K46" s="85">
        <v>553</v>
      </c>
      <c r="L46" s="85">
        <v>889</v>
      </c>
      <c r="M46" s="149"/>
      <c r="N46" s="8"/>
    </row>
    <row r="47" spans="1:78" ht="15" customHeight="1">
      <c r="A47" s="82"/>
      <c r="B47" s="80" t="s">
        <v>96</v>
      </c>
      <c r="C47" s="181" t="s">
        <v>77</v>
      </c>
      <c r="D47" s="54"/>
      <c r="E47" s="85">
        <v>70</v>
      </c>
      <c r="F47" s="85">
        <v>75</v>
      </c>
      <c r="G47" s="85">
        <v>27</v>
      </c>
      <c r="H47" s="85">
        <v>45</v>
      </c>
      <c r="I47" s="85">
        <v>37</v>
      </c>
      <c r="J47" s="85">
        <v>54</v>
      </c>
      <c r="K47" s="85">
        <v>0</v>
      </c>
      <c r="L47" s="85">
        <v>308</v>
      </c>
      <c r="M47" s="149"/>
      <c r="N47" s="8"/>
    </row>
    <row r="48" spans="1:78" ht="15" customHeight="1">
      <c r="A48" s="82"/>
      <c r="B48" s="80" t="s">
        <v>97</v>
      </c>
      <c r="C48" s="181" t="s">
        <v>78</v>
      </c>
      <c r="D48" s="54"/>
      <c r="E48" s="85">
        <v>2327</v>
      </c>
      <c r="F48" s="85">
        <v>691</v>
      </c>
      <c r="G48" s="85">
        <v>430</v>
      </c>
      <c r="H48" s="85">
        <v>466</v>
      </c>
      <c r="I48" s="85">
        <v>589</v>
      </c>
      <c r="J48" s="85">
        <v>278</v>
      </c>
      <c r="K48" s="85">
        <v>581</v>
      </c>
      <c r="L48" s="85">
        <v>5362</v>
      </c>
      <c r="M48" s="149"/>
      <c r="N48" s="8"/>
    </row>
    <row r="49" spans="1:78" ht="15" customHeight="1">
      <c r="A49" s="82"/>
      <c r="B49" s="80" t="s">
        <v>98</v>
      </c>
      <c r="C49" s="181" t="s">
        <v>79</v>
      </c>
      <c r="D49" s="54"/>
      <c r="E49" s="85">
        <v>674</v>
      </c>
      <c r="F49" s="85">
        <v>391</v>
      </c>
      <c r="G49" s="85">
        <v>272</v>
      </c>
      <c r="H49" s="85">
        <v>362</v>
      </c>
      <c r="I49" s="85">
        <v>794</v>
      </c>
      <c r="J49" s="85">
        <v>942</v>
      </c>
      <c r="K49" s="85">
        <v>3767</v>
      </c>
      <c r="L49" s="85">
        <v>7202</v>
      </c>
      <c r="M49" s="149"/>
      <c r="N49" s="8"/>
    </row>
    <row r="50" spans="1:78" ht="15" customHeight="1">
      <c r="A50" s="82"/>
      <c r="B50" s="80" t="s">
        <v>99</v>
      </c>
      <c r="C50" s="181" t="s">
        <v>80</v>
      </c>
      <c r="D50" s="54"/>
      <c r="E50" s="85">
        <v>14</v>
      </c>
      <c r="F50" s="85">
        <v>6</v>
      </c>
      <c r="G50" s="85">
        <v>0</v>
      </c>
      <c r="H50" s="85">
        <v>0</v>
      </c>
      <c r="I50" s="85">
        <v>54</v>
      </c>
      <c r="J50" s="85">
        <v>89</v>
      </c>
      <c r="K50" s="85">
        <v>3327</v>
      </c>
      <c r="L50" s="85">
        <v>3490</v>
      </c>
      <c r="M50" s="149"/>
      <c r="N50" s="8"/>
    </row>
    <row r="51" spans="1:78" ht="15" customHeight="1">
      <c r="A51" s="82"/>
      <c r="B51" s="80" t="s">
        <v>100</v>
      </c>
      <c r="C51" s="181" t="s">
        <v>81</v>
      </c>
      <c r="D51" s="54"/>
      <c r="E51" s="85">
        <v>677</v>
      </c>
      <c r="F51" s="85">
        <v>169</v>
      </c>
      <c r="G51" s="85">
        <v>126</v>
      </c>
      <c r="H51" s="85">
        <v>621</v>
      </c>
      <c r="I51" s="85">
        <v>1348</v>
      </c>
      <c r="J51" s="85">
        <v>950</v>
      </c>
      <c r="K51" s="85">
        <v>1662</v>
      </c>
      <c r="L51" s="85">
        <v>5553</v>
      </c>
      <c r="M51" s="149"/>
      <c r="N51" s="8"/>
    </row>
    <row r="52" spans="1:78" ht="15" customHeight="1">
      <c r="A52" s="82"/>
      <c r="B52" s="80" t="s">
        <v>101</v>
      </c>
      <c r="C52" s="181" t="s">
        <v>82</v>
      </c>
      <c r="D52" s="54"/>
      <c r="E52" s="85">
        <v>1426</v>
      </c>
      <c r="F52" s="85">
        <v>594</v>
      </c>
      <c r="G52" s="85">
        <v>690</v>
      </c>
      <c r="H52" s="85">
        <v>1048</v>
      </c>
      <c r="I52" s="85">
        <v>706</v>
      </c>
      <c r="J52" s="85">
        <v>424</v>
      </c>
      <c r="K52" s="85">
        <v>5288</v>
      </c>
      <c r="L52" s="85">
        <v>10176</v>
      </c>
      <c r="M52" s="182"/>
      <c r="N52" s="8"/>
    </row>
    <row r="53" spans="1:78" ht="15" customHeight="1">
      <c r="A53" s="82"/>
      <c r="B53" s="80" t="s">
        <v>102</v>
      </c>
      <c r="C53" s="181" t="s">
        <v>83</v>
      </c>
      <c r="D53" s="54"/>
      <c r="E53" s="85">
        <v>635</v>
      </c>
      <c r="F53" s="85">
        <v>179</v>
      </c>
      <c r="G53" s="85">
        <v>129</v>
      </c>
      <c r="H53" s="85">
        <v>200</v>
      </c>
      <c r="I53" s="85">
        <v>153</v>
      </c>
      <c r="J53" s="85">
        <v>51</v>
      </c>
      <c r="K53" s="85">
        <v>114</v>
      </c>
      <c r="L53" s="85">
        <v>1461</v>
      </c>
      <c r="M53" s="182"/>
      <c r="N53" s="8"/>
    </row>
    <row r="54" spans="1:78" ht="15" customHeight="1">
      <c r="A54" s="82"/>
      <c r="B54" s="80" t="s">
        <v>103</v>
      </c>
      <c r="C54" s="181" t="s">
        <v>84</v>
      </c>
      <c r="D54" s="54"/>
      <c r="E54" s="85">
        <v>757</v>
      </c>
      <c r="F54" s="85">
        <v>236</v>
      </c>
      <c r="G54" s="85">
        <v>230</v>
      </c>
      <c r="H54" s="85">
        <v>86</v>
      </c>
      <c r="I54" s="85">
        <v>78</v>
      </c>
      <c r="J54" s="85">
        <v>58</v>
      </c>
      <c r="K54" s="85">
        <v>107</v>
      </c>
      <c r="L54" s="85">
        <v>1552</v>
      </c>
      <c r="M54" s="182"/>
      <c r="N54" s="8"/>
    </row>
    <row r="55" spans="1:78" s="265" customFormat="1" ht="15.75">
      <c r="A55" s="155"/>
      <c r="B55" s="163"/>
      <c r="C55" s="183" t="s">
        <v>227</v>
      </c>
      <c r="D55" s="252"/>
      <c r="E55" s="252">
        <v>11484</v>
      </c>
      <c r="F55" s="252">
        <v>5540</v>
      </c>
      <c r="G55" s="252">
        <v>4741</v>
      </c>
      <c r="H55" s="252">
        <v>5941</v>
      </c>
      <c r="I55" s="252">
        <v>8937</v>
      </c>
      <c r="J55" s="252">
        <v>5826</v>
      </c>
      <c r="K55" s="252">
        <v>21496</v>
      </c>
      <c r="L55" s="252">
        <v>63965</v>
      </c>
      <c r="M55" s="185"/>
      <c r="N55" s="188"/>
      <c r="O55" s="1"/>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row>
    <row r="56" spans="1:78" ht="6" customHeight="1">
      <c r="A56" s="167"/>
      <c r="B56" s="168"/>
      <c r="C56" s="169"/>
      <c r="D56" s="170"/>
      <c r="E56" s="170"/>
      <c r="F56" s="170"/>
      <c r="G56" s="170"/>
      <c r="H56" s="170"/>
      <c r="I56" s="170"/>
      <c r="J56" s="170"/>
      <c r="K56" s="170"/>
      <c r="L56" s="170"/>
      <c r="M56" s="186"/>
      <c r="N56" s="4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row>
    <row r="57" spans="1:78">
      <c r="A57" s="46" t="s">
        <v>279</v>
      </c>
      <c r="B57" s="5"/>
      <c r="C57" s="171"/>
      <c r="D57" s="172"/>
      <c r="E57" s="172"/>
      <c r="F57" s="172"/>
      <c r="G57" s="172"/>
      <c r="H57" s="172"/>
      <c r="I57" s="172"/>
      <c r="J57" s="172"/>
      <c r="K57" s="172"/>
      <c r="L57" s="172"/>
      <c r="M57" s="172"/>
    </row>
    <row r="58" spans="1:78">
      <c r="A58" s="46" t="s">
        <v>172</v>
      </c>
      <c r="B58" s="5"/>
      <c r="C58" s="151"/>
      <c r="D58" s="152"/>
      <c r="E58" s="152"/>
      <c r="F58" s="152"/>
      <c r="G58" s="152"/>
      <c r="H58" s="152"/>
      <c r="I58" s="152"/>
      <c r="J58" s="152"/>
      <c r="K58" s="152"/>
      <c r="L58" s="152"/>
      <c r="M58" s="152"/>
    </row>
    <row r="60" spans="1:78" ht="13.5" customHeight="1"/>
  </sheetData>
  <mergeCells count="1">
    <mergeCell ref="B31:M31"/>
  </mergeCells>
  <phoneticPr fontId="0" type="noConversion"/>
  <conditionalFormatting sqref="A8:M26 A36:M54">
    <cfRule type="expression" dxfId="47" priority="4" stopIfTrue="1">
      <formula>MOD(ROW(),2)=1</formula>
    </cfRule>
  </conditionalFormatting>
  <hyperlinks>
    <hyperlink ref="O6" location="Inhoud!A1" display="Inhoud!A1"/>
    <hyperlink ref="O34" location="Inhoud!A1" display="Inhoud!A1"/>
  </hyperlinks>
  <pageMargins left="0.75" right="0.75" top="1" bottom="1" header="0.5" footer="0.5"/>
  <pageSetup paperSize="9" orientation="portrait"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FFFF00"/>
  </sheetPr>
  <dimension ref="A1:BZ72"/>
  <sheetViews>
    <sheetView topLeftCell="A4" zoomScale="82" workbookViewId="0">
      <selection activeCell="A4" sqref="A4"/>
    </sheetView>
  </sheetViews>
  <sheetFormatPr defaultRowHeight="12.75"/>
  <cols>
    <col min="1" max="1" width="2.140625" style="319" customWidth="1"/>
    <col min="2" max="2" width="4.28515625" style="319" customWidth="1"/>
    <col min="3" max="3" width="52.140625" style="319" customWidth="1"/>
    <col min="4" max="4" width="7.42578125" style="319" customWidth="1"/>
    <col min="5" max="5" width="1.7109375" style="319" customWidth="1"/>
    <col min="6" max="8" width="7.42578125" style="319" customWidth="1"/>
    <col min="9" max="9" width="1.7109375" style="319" customWidth="1"/>
    <col min="10" max="12" width="7.42578125" style="319" customWidth="1"/>
    <col min="13" max="13" width="1.140625" style="319" customWidth="1"/>
    <col min="14" max="14" width="6.42578125" style="319" customWidth="1"/>
    <col min="15" max="15" width="5.7109375" style="319" customWidth="1"/>
    <col min="16" max="17" width="6.85546875" style="319" bestFit="1" customWidth="1"/>
    <col min="18" max="18" width="1" style="319" customWidth="1"/>
    <col min="19" max="19" width="7.42578125" style="189" customWidth="1"/>
    <col min="20" max="21" width="2" style="319" customWidth="1"/>
    <col min="22" max="22" width="10.85546875" style="319" customWidth="1"/>
    <col min="23" max="23" width="2.28515625" style="319" customWidth="1"/>
    <col min="24" max="78" width="9.140625" style="319" hidden="1" customWidth="1"/>
    <col min="79" max="16384" width="9.140625" style="319"/>
  </cols>
  <sheetData>
    <row r="1" spans="1:22" ht="12.75" hidden="1" customHeight="1"/>
    <row r="2" spans="1:22" ht="12.75" hidden="1" customHeight="1"/>
    <row r="3" spans="1:22" ht="12.75" hidden="1" customHeight="1"/>
    <row r="4" spans="1:22" ht="40.5">
      <c r="A4" s="271" t="s">
        <v>444</v>
      </c>
      <c r="C4" s="153"/>
      <c r="D4" s="154"/>
      <c r="E4" s="154"/>
      <c r="F4" s="154"/>
      <c r="G4" s="154"/>
      <c r="H4" s="154"/>
      <c r="I4" s="154"/>
      <c r="J4" s="154"/>
      <c r="K4" s="154"/>
      <c r="L4" s="154"/>
      <c r="M4" s="154"/>
      <c r="N4" s="154"/>
      <c r="O4" s="154"/>
      <c r="P4" s="154"/>
      <c r="Q4" s="154"/>
      <c r="R4" s="154"/>
      <c r="S4" s="346" t="s">
        <v>119</v>
      </c>
      <c r="T4" s="346"/>
      <c r="U4" s="26"/>
      <c r="V4" s="202" t="s">
        <v>143</v>
      </c>
    </row>
    <row r="5" spans="1:22" ht="13.5" customHeight="1">
      <c r="A5" s="158"/>
      <c r="B5" s="340" t="s">
        <v>66</v>
      </c>
      <c r="C5" s="341"/>
      <c r="D5" s="191"/>
      <c r="E5" s="190"/>
      <c r="F5" s="242" t="s">
        <v>348</v>
      </c>
      <c r="G5" s="266"/>
      <c r="H5" s="266"/>
      <c r="I5" s="190"/>
      <c r="J5" s="242" t="s">
        <v>349</v>
      </c>
      <c r="K5" s="266"/>
      <c r="L5" s="266"/>
      <c r="M5" s="190"/>
      <c r="N5" s="242" t="s">
        <v>350</v>
      </c>
      <c r="O5" s="266"/>
      <c r="P5" s="266"/>
      <c r="Q5" s="242"/>
      <c r="R5" s="190"/>
      <c r="S5" s="190"/>
      <c r="T5" s="190"/>
    </row>
    <row r="6" spans="1:22" s="66" customFormat="1" ht="13.5" customHeight="1">
      <c r="A6" s="155"/>
      <c r="B6" s="342"/>
      <c r="C6" s="342"/>
      <c r="D6" s="316" t="s">
        <v>134</v>
      </c>
      <c r="E6" s="162"/>
      <c r="F6" s="316" t="s">
        <v>173</v>
      </c>
      <c r="G6" s="316" t="s">
        <v>175</v>
      </c>
      <c r="H6" s="344" t="s">
        <v>216</v>
      </c>
      <c r="I6" s="316" t="s">
        <v>217</v>
      </c>
      <c r="J6" s="316" t="s">
        <v>177</v>
      </c>
      <c r="K6" s="316" t="s">
        <v>179</v>
      </c>
      <c r="L6" s="344" t="s">
        <v>216</v>
      </c>
      <c r="M6" s="316" t="s">
        <v>217</v>
      </c>
      <c r="N6" s="242" t="s">
        <v>166</v>
      </c>
      <c r="O6" s="266"/>
      <c r="P6" s="242" t="s">
        <v>181</v>
      </c>
      <c r="Q6" s="266"/>
      <c r="R6" s="316" t="s">
        <v>217</v>
      </c>
      <c r="S6" s="316" t="s">
        <v>134</v>
      </c>
      <c r="T6" s="162" t="s">
        <v>217</v>
      </c>
    </row>
    <row r="7" spans="1:22" ht="13.5" customHeight="1">
      <c r="A7" s="157"/>
      <c r="B7" s="343"/>
      <c r="C7" s="343"/>
      <c r="D7" s="194">
        <v>2016</v>
      </c>
      <c r="E7" s="193"/>
      <c r="F7" s="194" t="s">
        <v>174</v>
      </c>
      <c r="G7" s="194" t="s">
        <v>176</v>
      </c>
      <c r="H7" s="345"/>
      <c r="I7" s="194"/>
      <c r="J7" s="194" t="s">
        <v>178</v>
      </c>
      <c r="K7" s="194" t="s">
        <v>180</v>
      </c>
      <c r="L7" s="345"/>
      <c r="M7" s="194"/>
      <c r="N7" s="194" t="s">
        <v>120</v>
      </c>
      <c r="O7" s="194" t="s">
        <v>308</v>
      </c>
      <c r="P7" s="194" t="s">
        <v>120</v>
      </c>
      <c r="Q7" s="194" t="s">
        <v>308</v>
      </c>
      <c r="R7" s="194"/>
      <c r="S7" s="194">
        <v>2017</v>
      </c>
      <c r="T7" s="193"/>
    </row>
    <row r="8" spans="1:22" ht="13.5">
      <c r="A8" s="82"/>
      <c r="B8" s="80" t="s">
        <v>86</v>
      </c>
      <c r="C8" s="181" t="s">
        <v>121</v>
      </c>
      <c r="D8" s="85">
        <v>93</v>
      </c>
      <c r="E8" s="85"/>
      <c r="F8" s="54">
        <v>5</v>
      </c>
      <c r="G8" s="85">
        <v>2</v>
      </c>
      <c r="H8" s="85">
        <v>7</v>
      </c>
      <c r="I8" s="85"/>
      <c r="J8" s="85">
        <v>8</v>
      </c>
      <c r="K8" s="54">
        <v>3</v>
      </c>
      <c r="L8" s="85">
        <v>11</v>
      </c>
      <c r="M8" s="85"/>
      <c r="N8" s="85">
        <v>1</v>
      </c>
      <c r="O8" s="85">
        <v>1</v>
      </c>
      <c r="P8" s="85">
        <v>9</v>
      </c>
      <c r="Q8" s="85">
        <v>6</v>
      </c>
      <c r="R8" s="85"/>
      <c r="S8" s="81">
        <v>89</v>
      </c>
      <c r="T8" s="149"/>
    </row>
    <row r="9" spans="1:22" ht="13.5">
      <c r="A9" s="82"/>
      <c r="B9" s="80" t="s">
        <v>359</v>
      </c>
      <c r="C9" s="181" t="s">
        <v>360</v>
      </c>
      <c r="D9" s="85">
        <v>0</v>
      </c>
      <c r="E9" s="85"/>
      <c r="F9" s="54">
        <v>1</v>
      </c>
      <c r="G9" s="85">
        <v>0</v>
      </c>
      <c r="H9" s="85">
        <v>1</v>
      </c>
      <c r="I9" s="85"/>
      <c r="J9" s="85">
        <v>0</v>
      </c>
      <c r="K9" s="54">
        <v>0</v>
      </c>
      <c r="L9" s="85">
        <v>0</v>
      </c>
      <c r="M9" s="85"/>
      <c r="N9" s="85">
        <v>0</v>
      </c>
      <c r="O9" s="85">
        <v>0</v>
      </c>
      <c r="P9" s="85">
        <v>0</v>
      </c>
      <c r="Q9" s="85">
        <v>0</v>
      </c>
      <c r="R9" s="85"/>
      <c r="S9" s="81">
        <v>1</v>
      </c>
      <c r="T9" s="149"/>
    </row>
    <row r="10" spans="1:22" ht="13.5">
      <c r="A10" s="82"/>
      <c r="B10" s="80" t="s">
        <v>87</v>
      </c>
      <c r="C10" s="181" t="s">
        <v>114</v>
      </c>
      <c r="D10" s="85">
        <v>565</v>
      </c>
      <c r="E10" s="85"/>
      <c r="F10" s="54">
        <v>52</v>
      </c>
      <c r="G10" s="85">
        <v>9</v>
      </c>
      <c r="H10" s="85">
        <v>61</v>
      </c>
      <c r="I10" s="85"/>
      <c r="J10" s="85">
        <v>40</v>
      </c>
      <c r="K10" s="54">
        <v>21</v>
      </c>
      <c r="L10" s="85">
        <v>61</v>
      </c>
      <c r="M10" s="85"/>
      <c r="N10" s="85">
        <v>7</v>
      </c>
      <c r="O10" s="85">
        <v>7</v>
      </c>
      <c r="P10" s="85">
        <v>59</v>
      </c>
      <c r="Q10" s="85">
        <v>55</v>
      </c>
      <c r="R10" s="85"/>
      <c r="S10" s="81">
        <v>565</v>
      </c>
      <c r="T10" s="149"/>
    </row>
    <row r="11" spans="1:22" ht="13.5">
      <c r="A11" s="82"/>
      <c r="B11" s="80" t="s">
        <v>88</v>
      </c>
      <c r="C11" s="181" t="s">
        <v>122</v>
      </c>
      <c r="D11" s="85">
        <v>11</v>
      </c>
      <c r="E11" s="85"/>
      <c r="F11" s="54">
        <v>2</v>
      </c>
      <c r="G11" s="85">
        <v>0</v>
      </c>
      <c r="H11" s="85">
        <v>2</v>
      </c>
      <c r="I11" s="85"/>
      <c r="J11" s="85">
        <v>1</v>
      </c>
      <c r="K11" s="54">
        <v>0</v>
      </c>
      <c r="L11" s="85">
        <v>1</v>
      </c>
      <c r="M11" s="85"/>
      <c r="N11" s="85">
        <v>0</v>
      </c>
      <c r="O11" s="85">
        <v>0</v>
      </c>
      <c r="P11" s="85">
        <v>3</v>
      </c>
      <c r="Q11" s="85">
        <v>2</v>
      </c>
      <c r="R11" s="85"/>
      <c r="S11" s="81">
        <v>12</v>
      </c>
      <c r="T11" s="149"/>
    </row>
    <row r="12" spans="1:22" ht="13.5">
      <c r="A12" s="82"/>
      <c r="B12" s="80" t="s">
        <v>89</v>
      </c>
      <c r="C12" s="181" t="s">
        <v>123</v>
      </c>
      <c r="D12" s="85">
        <v>26</v>
      </c>
      <c r="E12" s="85"/>
      <c r="F12" s="54">
        <v>3</v>
      </c>
      <c r="G12" s="85">
        <v>1</v>
      </c>
      <c r="H12" s="85">
        <v>4</v>
      </c>
      <c r="I12" s="85"/>
      <c r="J12" s="85">
        <v>4</v>
      </c>
      <c r="K12" s="54">
        <v>0</v>
      </c>
      <c r="L12" s="85">
        <v>4</v>
      </c>
      <c r="M12" s="85"/>
      <c r="N12" s="85">
        <v>0</v>
      </c>
      <c r="O12" s="85">
        <v>1</v>
      </c>
      <c r="P12" s="85">
        <v>3</v>
      </c>
      <c r="Q12" s="85">
        <v>3</v>
      </c>
      <c r="R12" s="85"/>
      <c r="S12" s="81">
        <v>25</v>
      </c>
      <c r="T12" s="149"/>
    </row>
    <row r="13" spans="1:22" ht="13.5">
      <c r="A13" s="82"/>
      <c r="B13" s="80" t="s">
        <v>90</v>
      </c>
      <c r="C13" s="181" t="s">
        <v>115</v>
      </c>
      <c r="D13" s="85">
        <v>1485</v>
      </c>
      <c r="E13" s="85"/>
      <c r="F13" s="54">
        <v>190</v>
      </c>
      <c r="G13" s="85">
        <v>36</v>
      </c>
      <c r="H13" s="85">
        <v>226</v>
      </c>
      <c r="I13" s="85"/>
      <c r="J13" s="85">
        <v>104</v>
      </c>
      <c r="K13" s="54">
        <v>67</v>
      </c>
      <c r="L13" s="85">
        <v>171</v>
      </c>
      <c r="M13" s="85"/>
      <c r="N13" s="85">
        <v>14</v>
      </c>
      <c r="O13" s="85">
        <v>9</v>
      </c>
      <c r="P13" s="85">
        <v>65</v>
      </c>
      <c r="Q13" s="85">
        <v>37</v>
      </c>
      <c r="R13" s="85"/>
      <c r="S13" s="81">
        <v>1545</v>
      </c>
      <c r="T13" s="149"/>
    </row>
    <row r="14" spans="1:22" ht="13.5">
      <c r="A14" s="82"/>
      <c r="B14" s="80" t="s">
        <v>91</v>
      </c>
      <c r="C14" s="181" t="s">
        <v>124</v>
      </c>
      <c r="D14" s="85">
        <v>2947</v>
      </c>
      <c r="E14" s="85"/>
      <c r="F14" s="54">
        <v>414</v>
      </c>
      <c r="G14" s="85">
        <v>103</v>
      </c>
      <c r="H14" s="85">
        <v>517</v>
      </c>
      <c r="I14" s="85"/>
      <c r="J14" s="85">
        <v>394</v>
      </c>
      <c r="K14" s="54">
        <v>88</v>
      </c>
      <c r="L14" s="85">
        <v>482</v>
      </c>
      <c r="M14" s="85"/>
      <c r="N14" s="85">
        <v>28</v>
      </c>
      <c r="O14" s="85">
        <v>34</v>
      </c>
      <c r="P14" s="85">
        <v>293</v>
      </c>
      <c r="Q14" s="85">
        <v>203</v>
      </c>
      <c r="R14" s="85"/>
      <c r="S14" s="81">
        <v>2976</v>
      </c>
      <c r="T14" s="149"/>
    </row>
    <row r="15" spans="1:22" ht="13.5">
      <c r="A15" s="82"/>
      <c r="B15" s="80" t="s">
        <v>92</v>
      </c>
      <c r="C15" s="181" t="s">
        <v>125</v>
      </c>
      <c r="D15" s="54">
        <v>558</v>
      </c>
      <c r="E15" s="54"/>
      <c r="F15" s="54">
        <v>133</v>
      </c>
      <c r="G15" s="85">
        <v>27</v>
      </c>
      <c r="H15" s="85">
        <v>160</v>
      </c>
      <c r="I15" s="85"/>
      <c r="J15" s="54">
        <v>57</v>
      </c>
      <c r="K15" s="54">
        <v>19</v>
      </c>
      <c r="L15" s="85">
        <v>76</v>
      </c>
      <c r="M15" s="85"/>
      <c r="N15" s="85">
        <v>15</v>
      </c>
      <c r="O15" s="85">
        <v>4</v>
      </c>
      <c r="P15" s="85">
        <v>37</v>
      </c>
      <c r="Q15" s="85">
        <v>28</v>
      </c>
      <c r="R15" s="85"/>
      <c r="S15" s="216">
        <v>653</v>
      </c>
      <c r="T15" s="149"/>
    </row>
    <row r="16" spans="1:22" ht="13.5">
      <c r="A16" s="82"/>
      <c r="B16" s="80" t="s">
        <v>93</v>
      </c>
      <c r="C16" s="181" t="s">
        <v>126</v>
      </c>
      <c r="D16" s="85">
        <v>492</v>
      </c>
      <c r="E16" s="85"/>
      <c r="F16" s="54">
        <v>83</v>
      </c>
      <c r="G16" s="85">
        <v>12</v>
      </c>
      <c r="H16" s="85">
        <v>95</v>
      </c>
      <c r="I16" s="85"/>
      <c r="J16" s="85">
        <v>52</v>
      </c>
      <c r="K16" s="54">
        <v>13</v>
      </c>
      <c r="L16" s="85">
        <v>65</v>
      </c>
      <c r="M16" s="85"/>
      <c r="N16" s="85">
        <v>6</v>
      </c>
      <c r="O16" s="85">
        <v>3</v>
      </c>
      <c r="P16" s="85">
        <v>104</v>
      </c>
      <c r="Q16" s="85">
        <v>47</v>
      </c>
      <c r="R16" s="85"/>
      <c r="S16" s="81">
        <v>525</v>
      </c>
      <c r="T16" s="149"/>
    </row>
    <row r="17" spans="1:22" ht="15.75">
      <c r="A17" s="82"/>
      <c r="B17" s="80" t="s">
        <v>94</v>
      </c>
      <c r="C17" s="181" t="s">
        <v>127</v>
      </c>
      <c r="D17" s="85">
        <v>1567</v>
      </c>
      <c r="E17" s="85"/>
      <c r="F17" s="54">
        <v>183</v>
      </c>
      <c r="G17" s="85">
        <v>51</v>
      </c>
      <c r="H17" s="85">
        <v>234</v>
      </c>
      <c r="I17" s="85"/>
      <c r="J17" s="85">
        <v>151</v>
      </c>
      <c r="K17" s="54">
        <v>72</v>
      </c>
      <c r="L17" s="85">
        <v>223</v>
      </c>
      <c r="M17" s="85"/>
      <c r="N17" s="85">
        <v>16</v>
      </c>
      <c r="O17" s="85">
        <v>7</v>
      </c>
      <c r="P17" s="85">
        <v>66</v>
      </c>
      <c r="Q17" s="85">
        <v>60</v>
      </c>
      <c r="R17" s="85"/>
      <c r="S17" s="81">
        <v>1587</v>
      </c>
      <c r="T17" s="182"/>
    </row>
    <row r="18" spans="1:22" ht="15.75">
      <c r="A18" s="82"/>
      <c r="B18" s="80" t="s">
        <v>95</v>
      </c>
      <c r="C18" s="181" t="s">
        <v>116</v>
      </c>
      <c r="D18" s="85">
        <v>138</v>
      </c>
      <c r="E18" s="85"/>
      <c r="F18" s="54">
        <v>8</v>
      </c>
      <c r="G18" s="85">
        <v>6</v>
      </c>
      <c r="H18" s="85">
        <v>14</v>
      </c>
      <c r="I18" s="85"/>
      <c r="J18" s="85">
        <v>16</v>
      </c>
      <c r="K18" s="54">
        <v>6</v>
      </c>
      <c r="L18" s="85">
        <v>22</v>
      </c>
      <c r="M18" s="85"/>
      <c r="N18" s="85">
        <v>7</v>
      </c>
      <c r="O18" s="85">
        <v>3</v>
      </c>
      <c r="P18" s="85">
        <v>6</v>
      </c>
      <c r="Q18" s="85">
        <v>17</v>
      </c>
      <c r="R18" s="85"/>
      <c r="S18" s="81">
        <v>134</v>
      </c>
      <c r="T18" s="182"/>
    </row>
    <row r="19" spans="1:22" ht="15.75">
      <c r="A19" s="82"/>
      <c r="B19" s="80" t="s">
        <v>96</v>
      </c>
      <c r="C19" s="181" t="s">
        <v>128</v>
      </c>
      <c r="D19" s="85">
        <v>136</v>
      </c>
      <c r="E19" s="85"/>
      <c r="F19" s="54">
        <v>20</v>
      </c>
      <c r="G19" s="85">
        <v>3</v>
      </c>
      <c r="H19" s="85">
        <v>23</v>
      </c>
      <c r="I19" s="85"/>
      <c r="J19" s="85">
        <v>17</v>
      </c>
      <c r="K19" s="54">
        <v>4</v>
      </c>
      <c r="L19" s="85">
        <v>21</v>
      </c>
      <c r="M19" s="85"/>
      <c r="N19" s="85">
        <v>3</v>
      </c>
      <c r="O19" s="85">
        <v>1</v>
      </c>
      <c r="P19" s="85">
        <v>9</v>
      </c>
      <c r="Q19" s="85">
        <v>8</v>
      </c>
      <c r="R19" s="85"/>
      <c r="S19" s="81">
        <v>140</v>
      </c>
      <c r="T19" s="182"/>
    </row>
    <row r="20" spans="1:22" ht="15.75">
      <c r="A20" s="82"/>
      <c r="B20" s="80" t="s">
        <v>97</v>
      </c>
      <c r="C20" s="181" t="s">
        <v>129</v>
      </c>
      <c r="D20" s="85">
        <v>3423</v>
      </c>
      <c r="E20" s="85"/>
      <c r="F20" s="54">
        <v>389</v>
      </c>
      <c r="G20" s="85">
        <v>102</v>
      </c>
      <c r="H20" s="85">
        <v>491</v>
      </c>
      <c r="I20" s="85"/>
      <c r="J20" s="85">
        <v>332</v>
      </c>
      <c r="K20" s="54">
        <v>128</v>
      </c>
      <c r="L20" s="85">
        <v>460</v>
      </c>
      <c r="M20" s="85"/>
      <c r="N20" s="85">
        <v>37</v>
      </c>
      <c r="O20" s="85">
        <v>59</v>
      </c>
      <c r="P20" s="85">
        <v>129</v>
      </c>
      <c r="Q20" s="85">
        <v>107</v>
      </c>
      <c r="R20" s="85"/>
      <c r="S20" s="81">
        <v>3432</v>
      </c>
      <c r="T20" s="182"/>
    </row>
    <row r="21" spans="1:22" ht="15.75">
      <c r="A21" s="82"/>
      <c r="B21" s="80" t="s">
        <v>98</v>
      </c>
      <c r="C21" s="181" t="s">
        <v>130</v>
      </c>
      <c r="D21" s="85">
        <v>1113</v>
      </c>
      <c r="E21" s="85"/>
      <c r="F21" s="54">
        <v>175</v>
      </c>
      <c r="G21" s="85">
        <v>27</v>
      </c>
      <c r="H21" s="85">
        <v>202</v>
      </c>
      <c r="I21" s="85"/>
      <c r="J21" s="85">
        <v>139</v>
      </c>
      <c r="K21" s="54">
        <v>46</v>
      </c>
      <c r="L21" s="85">
        <v>185</v>
      </c>
      <c r="M21" s="85"/>
      <c r="N21" s="85">
        <v>19</v>
      </c>
      <c r="O21" s="85">
        <v>35</v>
      </c>
      <c r="P21" s="85">
        <v>103</v>
      </c>
      <c r="Q21" s="85">
        <v>62</v>
      </c>
      <c r="R21" s="85"/>
      <c r="S21" s="81">
        <v>1114</v>
      </c>
      <c r="T21" s="182"/>
    </row>
    <row r="22" spans="1:22" ht="15.75">
      <c r="A22" s="82"/>
      <c r="B22" s="80" t="s">
        <v>99</v>
      </c>
      <c r="C22" s="181" t="s">
        <v>131</v>
      </c>
      <c r="D22" s="85">
        <v>29</v>
      </c>
      <c r="E22" s="85"/>
      <c r="F22" s="54">
        <v>2</v>
      </c>
      <c r="G22" s="85">
        <v>0</v>
      </c>
      <c r="H22" s="85">
        <v>2</v>
      </c>
      <c r="I22" s="85"/>
      <c r="J22" s="85">
        <v>3</v>
      </c>
      <c r="K22" s="54">
        <v>0</v>
      </c>
      <c r="L22" s="85">
        <v>3</v>
      </c>
      <c r="M22" s="85"/>
      <c r="N22" s="85">
        <v>0</v>
      </c>
      <c r="O22" s="85">
        <v>1</v>
      </c>
      <c r="P22" s="85">
        <v>5</v>
      </c>
      <c r="Q22" s="85">
        <v>3</v>
      </c>
      <c r="R22" s="85"/>
      <c r="S22" s="81">
        <v>27</v>
      </c>
      <c r="T22" s="182"/>
    </row>
    <row r="23" spans="1:22" ht="15.75">
      <c r="A23" s="82"/>
      <c r="B23" s="80" t="s">
        <v>100</v>
      </c>
      <c r="C23" s="181" t="s">
        <v>117</v>
      </c>
      <c r="D23" s="85">
        <v>1102</v>
      </c>
      <c r="E23" s="85"/>
      <c r="F23" s="54">
        <v>163</v>
      </c>
      <c r="G23" s="85">
        <v>27</v>
      </c>
      <c r="H23" s="85">
        <v>190</v>
      </c>
      <c r="I23" s="85"/>
      <c r="J23" s="85">
        <v>83</v>
      </c>
      <c r="K23" s="54">
        <v>47</v>
      </c>
      <c r="L23" s="85">
        <v>130</v>
      </c>
      <c r="M23" s="85"/>
      <c r="N23" s="85">
        <v>8</v>
      </c>
      <c r="O23" s="85">
        <v>4</v>
      </c>
      <c r="P23" s="85">
        <v>73</v>
      </c>
      <c r="Q23" s="85">
        <v>70</v>
      </c>
      <c r="R23" s="85"/>
      <c r="S23" s="81">
        <v>1166</v>
      </c>
      <c r="T23" s="182"/>
    </row>
    <row r="24" spans="1:22" ht="15.75">
      <c r="A24" s="82"/>
      <c r="B24" s="80" t="s">
        <v>101</v>
      </c>
      <c r="C24" s="181" t="s">
        <v>118</v>
      </c>
      <c r="D24" s="85">
        <v>2119</v>
      </c>
      <c r="E24" s="85"/>
      <c r="F24" s="54">
        <v>284</v>
      </c>
      <c r="G24" s="85">
        <v>48</v>
      </c>
      <c r="H24" s="85">
        <v>332</v>
      </c>
      <c r="I24" s="85"/>
      <c r="J24" s="85">
        <v>203</v>
      </c>
      <c r="K24" s="54">
        <v>49</v>
      </c>
      <c r="L24" s="85">
        <v>252</v>
      </c>
      <c r="M24" s="85"/>
      <c r="N24" s="85">
        <v>13</v>
      </c>
      <c r="O24" s="85">
        <v>9</v>
      </c>
      <c r="P24" s="85">
        <v>181</v>
      </c>
      <c r="Q24" s="85">
        <v>92</v>
      </c>
      <c r="R24" s="85"/>
      <c r="S24" s="81">
        <v>2203</v>
      </c>
      <c r="T24" s="182"/>
    </row>
    <row r="25" spans="1:22" ht="15.75">
      <c r="A25" s="82"/>
      <c r="B25" s="80" t="s">
        <v>102</v>
      </c>
      <c r="C25" s="181" t="s">
        <v>132</v>
      </c>
      <c r="D25" s="85">
        <v>950</v>
      </c>
      <c r="E25" s="85"/>
      <c r="F25" s="54">
        <v>122</v>
      </c>
      <c r="G25" s="85">
        <v>44</v>
      </c>
      <c r="H25" s="85">
        <v>166</v>
      </c>
      <c r="I25" s="85"/>
      <c r="J25" s="85">
        <v>87</v>
      </c>
      <c r="K25" s="54">
        <v>41</v>
      </c>
      <c r="L25" s="85">
        <v>128</v>
      </c>
      <c r="M25" s="85"/>
      <c r="N25" s="85">
        <v>13</v>
      </c>
      <c r="O25" s="85">
        <v>12</v>
      </c>
      <c r="P25" s="85">
        <v>32</v>
      </c>
      <c r="Q25" s="85">
        <v>32</v>
      </c>
      <c r="R25" s="85"/>
      <c r="S25" s="81">
        <v>989</v>
      </c>
      <c r="T25" s="182"/>
    </row>
    <row r="26" spans="1:22" ht="15.75">
      <c r="A26" s="82"/>
      <c r="B26" s="80" t="s">
        <v>103</v>
      </c>
      <c r="C26" s="181" t="s">
        <v>133</v>
      </c>
      <c r="D26" s="85">
        <v>1059</v>
      </c>
      <c r="E26" s="85"/>
      <c r="F26" s="54">
        <v>138</v>
      </c>
      <c r="G26" s="85">
        <v>29</v>
      </c>
      <c r="H26" s="85">
        <v>167</v>
      </c>
      <c r="I26" s="85"/>
      <c r="J26" s="85">
        <v>84</v>
      </c>
      <c r="K26" s="54">
        <v>32</v>
      </c>
      <c r="L26" s="85">
        <v>116</v>
      </c>
      <c r="M26" s="85"/>
      <c r="N26" s="85">
        <v>10</v>
      </c>
      <c r="O26" s="85">
        <v>7</v>
      </c>
      <c r="P26" s="85">
        <v>34</v>
      </c>
      <c r="Q26" s="85">
        <v>29</v>
      </c>
      <c r="R26" s="85"/>
      <c r="S26" s="81">
        <v>1113</v>
      </c>
      <c r="T26" s="182"/>
    </row>
    <row r="27" spans="1:22" ht="15.75">
      <c r="A27" s="155"/>
      <c r="B27" s="163"/>
      <c r="C27" s="183" t="s">
        <v>227</v>
      </c>
      <c r="D27" s="164">
        <v>17813</v>
      </c>
      <c r="E27" s="164"/>
      <c r="F27" s="164">
        <v>2367</v>
      </c>
      <c r="G27" s="164">
        <v>527</v>
      </c>
      <c r="H27" s="164">
        <v>2894</v>
      </c>
      <c r="I27" s="253"/>
      <c r="J27" s="164">
        <v>1775</v>
      </c>
      <c r="K27" s="164">
        <v>636</v>
      </c>
      <c r="L27" s="164">
        <v>2411</v>
      </c>
      <c r="M27" s="253"/>
      <c r="N27" s="164">
        <v>197</v>
      </c>
      <c r="O27" s="164">
        <v>197</v>
      </c>
      <c r="P27" s="164">
        <v>1211</v>
      </c>
      <c r="Q27" s="164">
        <v>861</v>
      </c>
      <c r="R27" s="164"/>
      <c r="S27" s="164">
        <v>18296</v>
      </c>
      <c r="T27" s="185"/>
      <c r="U27" s="222"/>
    </row>
    <row r="28" spans="1:22">
      <c r="A28" s="320"/>
      <c r="B28" s="320"/>
      <c r="C28" s="320"/>
      <c r="D28" s="320"/>
      <c r="E28" s="320"/>
      <c r="F28" s="320"/>
      <c r="G28" s="320"/>
      <c r="H28" s="320"/>
      <c r="I28" s="320"/>
      <c r="J28" s="320"/>
      <c r="K28" s="320"/>
      <c r="L28" s="320"/>
      <c r="M28" s="320"/>
      <c r="N28" s="320"/>
      <c r="O28" s="320"/>
      <c r="P28" s="320"/>
      <c r="Q28" s="320"/>
      <c r="R28" s="320"/>
      <c r="S28" s="320"/>
      <c r="T28" s="320"/>
    </row>
    <row r="29" spans="1:22">
      <c r="A29" s="320"/>
      <c r="B29" s="320"/>
      <c r="C29" s="320"/>
      <c r="D29" s="320"/>
      <c r="E29" s="320"/>
      <c r="F29" s="320"/>
      <c r="G29" s="320"/>
      <c r="H29" s="320"/>
      <c r="I29" s="320"/>
      <c r="J29" s="320"/>
      <c r="K29" s="320"/>
      <c r="L29" s="320"/>
      <c r="M29" s="320"/>
      <c r="N29" s="320"/>
      <c r="O29" s="320"/>
      <c r="P29" s="320"/>
      <c r="Q29" s="320"/>
      <c r="R29" s="320"/>
      <c r="S29" s="320"/>
      <c r="T29" s="320"/>
    </row>
    <row r="30" spans="1:22" s="189" customFormat="1" ht="41.25">
      <c r="A30" s="271" t="s">
        <v>445</v>
      </c>
      <c r="B30" s="146"/>
      <c r="C30" s="153"/>
      <c r="D30" s="154"/>
      <c r="E30" s="154"/>
      <c r="F30" s="154"/>
      <c r="G30" s="154"/>
      <c r="H30" s="154"/>
      <c r="I30" s="154"/>
      <c r="J30" s="154"/>
      <c r="K30" s="154"/>
      <c r="L30" s="154"/>
      <c r="M30" s="154"/>
      <c r="N30" s="154"/>
      <c r="O30" s="154"/>
      <c r="P30" s="154"/>
      <c r="Q30" s="154"/>
      <c r="R30" s="154"/>
      <c r="S30" s="346" t="s">
        <v>119</v>
      </c>
      <c r="T30" s="346"/>
      <c r="U30" s="256"/>
      <c r="V30" s="257" t="s">
        <v>143</v>
      </c>
    </row>
    <row r="31" spans="1:22" ht="13.5" customHeight="1">
      <c r="A31" s="158"/>
      <c r="B31" s="340" t="s">
        <v>66</v>
      </c>
      <c r="C31" s="341"/>
      <c r="D31" s="191"/>
      <c r="E31" s="190"/>
      <c r="F31" s="242" t="s">
        <v>348</v>
      </c>
      <c r="G31" s="266"/>
      <c r="H31" s="266"/>
      <c r="I31" s="190"/>
      <c r="J31" s="242" t="s">
        <v>349</v>
      </c>
      <c r="K31" s="266"/>
      <c r="L31" s="266"/>
      <c r="M31" s="190"/>
      <c r="N31" s="242" t="s">
        <v>350</v>
      </c>
      <c r="O31" s="266"/>
      <c r="P31" s="266"/>
      <c r="Q31" s="242"/>
      <c r="R31" s="190"/>
      <c r="S31" s="190"/>
      <c r="T31" s="190"/>
    </row>
    <row r="32" spans="1:22" ht="13.5" customHeight="1">
      <c r="A32" s="155"/>
      <c r="B32" s="342"/>
      <c r="C32" s="342"/>
      <c r="D32" s="316" t="s">
        <v>134</v>
      </c>
      <c r="E32" s="162"/>
      <c r="F32" s="316" t="s">
        <v>173</v>
      </c>
      <c r="G32" s="316" t="s">
        <v>175</v>
      </c>
      <c r="H32" s="344" t="s">
        <v>216</v>
      </c>
      <c r="I32" s="316" t="s">
        <v>217</v>
      </c>
      <c r="J32" s="316" t="s">
        <v>177</v>
      </c>
      <c r="K32" s="316" t="s">
        <v>179</v>
      </c>
      <c r="L32" s="344" t="s">
        <v>216</v>
      </c>
      <c r="M32" s="316" t="s">
        <v>217</v>
      </c>
      <c r="N32" s="242" t="s">
        <v>166</v>
      </c>
      <c r="O32" s="266"/>
      <c r="P32" s="242" t="s">
        <v>181</v>
      </c>
      <c r="Q32" s="266"/>
      <c r="R32" s="316" t="s">
        <v>217</v>
      </c>
      <c r="S32" s="316" t="s">
        <v>134</v>
      </c>
      <c r="T32" s="162" t="s">
        <v>217</v>
      </c>
    </row>
    <row r="33" spans="1:20" ht="13.5" customHeight="1">
      <c r="A33" s="157"/>
      <c r="B33" s="343"/>
      <c r="C33" s="343"/>
      <c r="D33" s="194">
        <v>2016</v>
      </c>
      <c r="E33" s="193"/>
      <c r="F33" s="194" t="s">
        <v>174</v>
      </c>
      <c r="G33" s="194" t="s">
        <v>176</v>
      </c>
      <c r="H33" s="345"/>
      <c r="I33" s="194"/>
      <c r="J33" s="194" t="s">
        <v>178</v>
      </c>
      <c r="K33" s="194" t="s">
        <v>180</v>
      </c>
      <c r="L33" s="345"/>
      <c r="M33" s="194"/>
      <c r="N33" s="194" t="s">
        <v>120</v>
      </c>
      <c r="O33" s="194" t="s">
        <v>308</v>
      </c>
      <c r="P33" s="194" t="s">
        <v>120</v>
      </c>
      <c r="Q33" s="194" t="s">
        <v>308</v>
      </c>
      <c r="R33" s="194"/>
      <c r="S33" s="194">
        <v>2017</v>
      </c>
      <c r="T33" s="193"/>
    </row>
    <row r="34" spans="1:20" ht="13.5">
      <c r="A34" s="82"/>
      <c r="B34" s="80" t="s">
        <v>86</v>
      </c>
      <c r="C34" s="181" t="s">
        <v>121</v>
      </c>
      <c r="D34" s="85">
        <v>236</v>
      </c>
      <c r="E34" s="85"/>
      <c r="F34" s="254">
        <v>8</v>
      </c>
      <c r="G34" s="149">
        <v>2</v>
      </c>
      <c r="H34" s="214">
        <v>10</v>
      </c>
      <c r="I34" s="307"/>
      <c r="J34" s="85">
        <v>15</v>
      </c>
      <c r="K34" s="54">
        <v>2</v>
      </c>
      <c r="L34" s="214">
        <v>17</v>
      </c>
      <c r="M34" s="306"/>
      <c r="N34" s="85">
        <v>1</v>
      </c>
      <c r="O34" s="85">
        <v>0</v>
      </c>
      <c r="P34" s="85">
        <v>11</v>
      </c>
      <c r="Q34" s="85">
        <v>19</v>
      </c>
      <c r="R34" s="180"/>
      <c r="S34" s="81">
        <v>222</v>
      </c>
      <c r="T34" s="149"/>
    </row>
    <row r="35" spans="1:20" ht="13.5">
      <c r="A35" s="82"/>
      <c r="B35" s="80" t="s">
        <v>359</v>
      </c>
      <c r="C35" s="181" t="s">
        <v>360</v>
      </c>
      <c r="D35" s="85">
        <v>0</v>
      </c>
      <c r="E35" s="85"/>
      <c r="F35" s="254">
        <v>0</v>
      </c>
      <c r="G35" s="149">
        <v>0</v>
      </c>
      <c r="H35" s="214">
        <v>0</v>
      </c>
      <c r="I35" s="307"/>
      <c r="J35" s="85">
        <v>0</v>
      </c>
      <c r="K35" s="54">
        <v>0</v>
      </c>
      <c r="L35" s="214">
        <v>0</v>
      </c>
      <c r="M35" s="306"/>
      <c r="N35" s="85">
        <v>0</v>
      </c>
      <c r="O35" s="85">
        <v>0</v>
      </c>
      <c r="P35" s="85">
        <v>0</v>
      </c>
      <c r="Q35" s="85">
        <v>0</v>
      </c>
      <c r="R35" s="180"/>
      <c r="S35" s="81">
        <v>0</v>
      </c>
      <c r="T35" s="149"/>
    </row>
    <row r="36" spans="1:20" ht="13.5">
      <c r="A36" s="82"/>
      <c r="B36" s="80" t="s">
        <v>87</v>
      </c>
      <c r="C36" s="181" t="s">
        <v>114</v>
      </c>
      <c r="D36" s="85">
        <v>4506</v>
      </c>
      <c r="E36" s="85"/>
      <c r="F36" s="254">
        <v>52</v>
      </c>
      <c r="G36" s="149">
        <v>14</v>
      </c>
      <c r="H36" s="214">
        <v>66</v>
      </c>
      <c r="I36" s="307"/>
      <c r="J36" s="85">
        <v>33</v>
      </c>
      <c r="K36" s="54">
        <v>18</v>
      </c>
      <c r="L36" s="214">
        <v>51</v>
      </c>
      <c r="M36" s="306"/>
      <c r="N36" s="85">
        <v>89</v>
      </c>
      <c r="O36" s="85">
        <v>22</v>
      </c>
      <c r="P36" s="85">
        <v>187</v>
      </c>
      <c r="Q36" s="85">
        <v>253</v>
      </c>
      <c r="R36" s="180"/>
      <c r="S36" s="81">
        <v>4522</v>
      </c>
      <c r="T36" s="149"/>
    </row>
    <row r="37" spans="1:20" ht="13.5">
      <c r="A37" s="82"/>
      <c r="B37" s="80" t="s">
        <v>88</v>
      </c>
      <c r="C37" s="181" t="s">
        <v>122</v>
      </c>
      <c r="D37" s="85">
        <v>155</v>
      </c>
      <c r="E37" s="85"/>
      <c r="F37" s="254">
        <v>2</v>
      </c>
      <c r="G37" s="149">
        <v>0</v>
      </c>
      <c r="H37" s="214">
        <v>2</v>
      </c>
      <c r="I37" s="307"/>
      <c r="J37" s="85">
        <v>0</v>
      </c>
      <c r="K37" s="54">
        <v>0</v>
      </c>
      <c r="L37" s="214">
        <v>0</v>
      </c>
      <c r="M37" s="306"/>
      <c r="N37" s="85">
        <v>0</v>
      </c>
      <c r="O37" s="85">
        <v>0</v>
      </c>
      <c r="P37" s="85">
        <v>7</v>
      </c>
      <c r="Q37" s="85">
        <v>7</v>
      </c>
      <c r="R37" s="180"/>
      <c r="S37" s="81">
        <v>157</v>
      </c>
      <c r="T37" s="149"/>
    </row>
    <row r="38" spans="1:20" ht="13.5">
      <c r="A38" s="82"/>
      <c r="B38" s="80" t="s">
        <v>89</v>
      </c>
      <c r="C38" s="181" t="s">
        <v>123</v>
      </c>
      <c r="D38" s="85">
        <v>96</v>
      </c>
      <c r="E38" s="85"/>
      <c r="F38" s="254">
        <v>2</v>
      </c>
      <c r="G38" s="149">
        <v>0</v>
      </c>
      <c r="H38" s="214">
        <v>2</v>
      </c>
      <c r="I38" s="307"/>
      <c r="J38" s="85">
        <v>5</v>
      </c>
      <c r="K38" s="54">
        <v>0</v>
      </c>
      <c r="L38" s="214">
        <v>5</v>
      </c>
      <c r="M38" s="306"/>
      <c r="N38" s="85">
        <v>0</v>
      </c>
      <c r="O38" s="85">
        <v>1</v>
      </c>
      <c r="P38" s="85">
        <v>4</v>
      </c>
      <c r="Q38" s="85">
        <v>2</v>
      </c>
      <c r="R38" s="180"/>
      <c r="S38" s="81">
        <v>94</v>
      </c>
      <c r="T38" s="149"/>
    </row>
    <row r="39" spans="1:20" ht="13.5">
      <c r="A39" s="82"/>
      <c r="B39" s="80" t="s">
        <v>90</v>
      </c>
      <c r="C39" s="181" t="s">
        <v>115</v>
      </c>
      <c r="D39" s="85">
        <v>2635</v>
      </c>
      <c r="E39" s="85"/>
      <c r="F39" s="254">
        <v>202</v>
      </c>
      <c r="G39" s="149">
        <v>36</v>
      </c>
      <c r="H39" s="214">
        <v>238</v>
      </c>
      <c r="I39" s="307"/>
      <c r="J39" s="85">
        <v>121</v>
      </c>
      <c r="K39" s="54">
        <v>74</v>
      </c>
      <c r="L39" s="214">
        <v>195</v>
      </c>
      <c r="M39" s="306"/>
      <c r="N39" s="85">
        <v>15</v>
      </c>
      <c r="O39" s="85">
        <v>22</v>
      </c>
      <c r="P39" s="85">
        <v>233</v>
      </c>
      <c r="Q39" s="85">
        <v>85</v>
      </c>
      <c r="R39" s="180"/>
      <c r="S39" s="81">
        <v>2819</v>
      </c>
      <c r="T39" s="149"/>
    </row>
    <row r="40" spans="1:20" ht="13.5">
      <c r="A40" s="82"/>
      <c r="B40" s="80" t="s">
        <v>91</v>
      </c>
      <c r="C40" s="181" t="s">
        <v>124</v>
      </c>
      <c r="D40" s="85">
        <v>12967</v>
      </c>
      <c r="E40" s="85"/>
      <c r="F40" s="254">
        <v>525</v>
      </c>
      <c r="G40" s="149">
        <v>149</v>
      </c>
      <c r="H40" s="214">
        <v>674</v>
      </c>
      <c r="I40" s="307"/>
      <c r="J40" s="85">
        <v>582</v>
      </c>
      <c r="K40" s="54">
        <v>263</v>
      </c>
      <c r="L40" s="214">
        <v>845</v>
      </c>
      <c r="M40" s="306"/>
      <c r="N40" s="85">
        <v>43</v>
      </c>
      <c r="O40" s="85">
        <v>219</v>
      </c>
      <c r="P40" s="85">
        <v>948</v>
      </c>
      <c r="Q40" s="85">
        <v>759</v>
      </c>
      <c r="R40" s="180"/>
      <c r="S40" s="81">
        <v>12809</v>
      </c>
      <c r="T40" s="149"/>
    </row>
    <row r="41" spans="1:20" ht="13.5">
      <c r="A41" s="82"/>
      <c r="B41" s="80" t="s">
        <v>92</v>
      </c>
      <c r="C41" s="181" t="s">
        <v>125</v>
      </c>
      <c r="D41" s="54">
        <v>2002</v>
      </c>
      <c r="E41" s="54"/>
      <c r="F41" s="254">
        <v>151</v>
      </c>
      <c r="G41" s="149">
        <v>37</v>
      </c>
      <c r="H41" s="214">
        <v>188</v>
      </c>
      <c r="I41" s="307"/>
      <c r="J41" s="54">
        <v>117</v>
      </c>
      <c r="K41" s="54">
        <v>21</v>
      </c>
      <c r="L41" s="214">
        <v>138</v>
      </c>
      <c r="M41" s="306"/>
      <c r="N41" s="85">
        <v>13</v>
      </c>
      <c r="O41" s="85">
        <v>5</v>
      </c>
      <c r="P41" s="85">
        <v>106</v>
      </c>
      <c r="Q41" s="85">
        <v>61</v>
      </c>
      <c r="R41" s="180"/>
      <c r="S41" s="216">
        <v>2105</v>
      </c>
      <c r="T41" s="149"/>
    </row>
    <row r="42" spans="1:20" ht="13.5">
      <c r="A42" s="82"/>
      <c r="B42" s="80" t="s">
        <v>93</v>
      </c>
      <c r="C42" s="181" t="s">
        <v>126</v>
      </c>
      <c r="D42" s="85">
        <v>1707</v>
      </c>
      <c r="E42" s="85"/>
      <c r="F42" s="254">
        <v>172</v>
      </c>
      <c r="G42" s="149">
        <v>39</v>
      </c>
      <c r="H42" s="214">
        <v>211</v>
      </c>
      <c r="I42" s="307"/>
      <c r="J42" s="85">
        <v>108</v>
      </c>
      <c r="K42" s="54">
        <v>15</v>
      </c>
      <c r="L42" s="214">
        <v>123</v>
      </c>
      <c r="M42" s="306"/>
      <c r="N42" s="85">
        <v>20</v>
      </c>
      <c r="O42" s="85">
        <v>7</v>
      </c>
      <c r="P42" s="85">
        <v>206</v>
      </c>
      <c r="Q42" s="85">
        <v>106</v>
      </c>
      <c r="R42" s="180"/>
      <c r="S42" s="81">
        <v>1908</v>
      </c>
      <c r="T42" s="149"/>
    </row>
    <row r="43" spans="1:20" ht="15.75">
      <c r="A43" s="82"/>
      <c r="B43" s="80" t="s">
        <v>94</v>
      </c>
      <c r="C43" s="181" t="s">
        <v>127</v>
      </c>
      <c r="D43" s="85">
        <v>5230</v>
      </c>
      <c r="E43" s="85"/>
      <c r="F43" s="254">
        <v>209</v>
      </c>
      <c r="G43" s="149">
        <v>47</v>
      </c>
      <c r="H43" s="214">
        <v>256</v>
      </c>
      <c r="I43" s="308"/>
      <c r="J43" s="85">
        <v>1584</v>
      </c>
      <c r="K43" s="54">
        <v>568</v>
      </c>
      <c r="L43" s="214">
        <v>2152</v>
      </c>
      <c r="M43" s="306"/>
      <c r="N43" s="85">
        <v>18</v>
      </c>
      <c r="O43" s="85">
        <v>55</v>
      </c>
      <c r="P43" s="85">
        <v>263</v>
      </c>
      <c r="Q43" s="85">
        <v>224</v>
      </c>
      <c r="R43" s="180"/>
      <c r="S43" s="81">
        <v>3336</v>
      </c>
      <c r="T43" s="182"/>
    </row>
    <row r="44" spans="1:20" ht="15.75">
      <c r="A44" s="82"/>
      <c r="B44" s="80" t="s">
        <v>95</v>
      </c>
      <c r="C44" s="181" t="s">
        <v>116</v>
      </c>
      <c r="D44" s="85">
        <v>892</v>
      </c>
      <c r="E44" s="85"/>
      <c r="F44" s="254">
        <v>6</v>
      </c>
      <c r="G44" s="149">
        <v>4</v>
      </c>
      <c r="H44" s="214">
        <v>10</v>
      </c>
      <c r="I44" s="308"/>
      <c r="J44" s="85">
        <v>18</v>
      </c>
      <c r="K44" s="54">
        <v>14</v>
      </c>
      <c r="L44" s="214">
        <v>32</v>
      </c>
      <c r="M44" s="306"/>
      <c r="N44" s="85">
        <v>7</v>
      </c>
      <c r="O44" s="85">
        <v>4</v>
      </c>
      <c r="P44" s="85">
        <v>76</v>
      </c>
      <c r="Q44" s="85">
        <v>60</v>
      </c>
      <c r="R44" s="180"/>
      <c r="S44" s="81">
        <v>889</v>
      </c>
      <c r="T44" s="182"/>
    </row>
    <row r="45" spans="1:20" ht="15.75">
      <c r="A45" s="82"/>
      <c r="B45" s="80" t="s">
        <v>96</v>
      </c>
      <c r="C45" s="181" t="s">
        <v>128</v>
      </c>
      <c r="D45" s="85">
        <v>323</v>
      </c>
      <c r="E45" s="85"/>
      <c r="F45" s="254">
        <v>16</v>
      </c>
      <c r="G45" s="149">
        <v>3</v>
      </c>
      <c r="H45" s="214">
        <v>19</v>
      </c>
      <c r="I45" s="308"/>
      <c r="J45" s="85">
        <v>26</v>
      </c>
      <c r="K45" s="54">
        <v>4</v>
      </c>
      <c r="L45" s="214">
        <v>30</v>
      </c>
      <c r="M45" s="306"/>
      <c r="N45" s="85">
        <v>1</v>
      </c>
      <c r="O45" s="85">
        <v>1</v>
      </c>
      <c r="P45" s="85">
        <v>19</v>
      </c>
      <c r="Q45" s="85">
        <v>23</v>
      </c>
      <c r="R45" s="180"/>
      <c r="S45" s="81">
        <v>308</v>
      </c>
      <c r="T45" s="182"/>
    </row>
    <row r="46" spans="1:20" ht="15.75">
      <c r="A46" s="82"/>
      <c r="B46" s="80" t="s">
        <v>97</v>
      </c>
      <c r="C46" s="181" t="s">
        <v>129</v>
      </c>
      <c r="D46" s="85">
        <v>5152</v>
      </c>
      <c r="E46" s="85"/>
      <c r="F46" s="254">
        <v>343</v>
      </c>
      <c r="G46" s="149">
        <v>112</v>
      </c>
      <c r="H46" s="214">
        <v>455</v>
      </c>
      <c r="I46" s="308"/>
      <c r="J46" s="85">
        <v>295</v>
      </c>
      <c r="K46" s="54">
        <v>161</v>
      </c>
      <c r="L46" s="214">
        <v>456</v>
      </c>
      <c r="M46" s="306"/>
      <c r="N46" s="85">
        <v>95</v>
      </c>
      <c r="O46" s="85">
        <v>62</v>
      </c>
      <c r="P46" s="85">
        <v>478</v>
      </c>
      <c r="Q46" s="85">
        <v>300</v>
      </c>
      <c r="R46" s="180"/>
      <c r="S46" s="81">
        <v>5362</v>
      </c>
      <c r="T46" s="182"/>
    </row>
    <row r="47" spans="1:20" ht="15.75">
      <c r="A47" s="82"/>
      <c r="B47" s="80" t="s">
        <v>98</v>
      </c>
      <c r="C47" s="181" t="s">
        <v>130</v>
      </c>
      <c r="D47" s="85">
        <v>7117</v>
      </c>
      <c r="E47" s="85"/>
      <c r="F47" s="254">
        <v>247</v>
      </c>
      <c r="G47" s="149">
        <v>34</v>
      </c>
      <c r="H47" s="214">
        <v>281</v>
      </c>
      <c r="I47" s="308"/>
      <c r="J47" s="85">
        <v>192</v>
      </c>
      <c r="K47" s="54">
        <v>149</v>
      </c>
      <c r="L47" s="214">
        <v>341</v>
      </c>
      <c r="M47" s="306"/>
      <c r="N47" s="85">
        <v>102</v>
      </c>
      <c r="O47" s="85">
        <v>59</v>
      </c>
      <c r="P47" s="85">
        <v>514</v>
      </c>
      <c r="Q47" s="85">
        <v>412</v>
      </c>
      <c r="R47" s="180"/>
      <c r="S47" s="81">
        <v>7202</v>
      </c>
      <c r="T47" s="182"/>
    </row>
    <row r="48" spans="1:20" ht="15.75">
      <c r="A48" s="82"/>
      <c r="B48" s="80" t="s">
        <v>99</v>
      </c>
      <c r="C48" s="181" t="s">
        <v>131</v>
      </c>
      <c r="D48" s="85">
        <v>3586</v>
      </c>
      <c r="E48" s="85"/>
      <c r="F48" s="254">
        <v>125</v>
      </c>
      <c r="G48" s="149">
        <v>0</v>
      </c>
      <c r="H48" s="214">
        <v>125</v>
      </c>
      <c r="I48" s="308"/>
      <c r="J48" s="85">
        <v>3</v>
      </c>
      <c r="K48" s="54">
        <v>0</v>
      </c>
      <c r="L48" s="214">
        <v>3</v>
      </c>
      <c r="M48" s="306"/>
      <c r="N48" s="85">
        <v>0</v>
      </c>
      <c r="O48" s="85">
        <v>281</v>
      </c>
      <c r="P48" s="85">
        <v>188</v>
      </c>
      <c r="Q48" s="85">
        <v>125</v>
      </c>
      <c r="R48" s="180"/>
      <c r="S48" s="81">
        <v>3490</v>
      </c>
      <c r="T48" s="182"/>
    </row>
    <row r="49" spans="1:21" ht="15.75">
      <c r="A49" s="82"/>
      <c r="B49" s="80" t="s">
        <v>100</v>
      </c>
      <c r="C49" s="181" t="s">
        <v>117</v>
      </c>
      <c r="D49" s="85">
        <v>5443</v>
      </c>
      <c r="E49" s="85"/>
      <c r="F49" s="254">
        <v>146</v>
      </c>
      <c r="G49" s="149">
        <v>33</v>
      </c>
      <c r="H49" s="214">
        <v>179</v>
      </c>
      <c r="I49" s="308"/>
      <c r="J49" s="85">
        <v>49</v>
      </c>
      <c r="K49" s="54">
        <v>56</v>
      </c>
      <c r="L49" s="214">
        <v>105</v>
      </c>
      <c r="M49" s="306"/>
      <c r="N49" s="85">
        <v>5</v>
      </c>
      <c r="O49" s="85">
        <v>6</v>
      </c>
      <c r="P49" s="85">
        <v>305</v>
      </c>
      <c r="Q49" s="85">
        <v>268</v>
      </c>
      <c r="R49" s="180"/>
      <c r="S49" s="81">
        <v>5553</v>
      </c>
      <c r="T49" s="182"/>
    </row>
    <row r="50" spans="1:21" ht="15.75">
      <c r="A50" s="82"/>
      <c r="B50" s="80" t="s">
        <v>101</v>
      </c>
      <c r="C50" s="181" t="s">
        <v>118</v>
      </c>
      <c r="D50" s="85">
        <v>9724</v>
      </c>
      <c r="E50" s="85"/>
      <c r="F50" s="254">
        <v>276</v>
      </c>
      <c r="G50" s="149">
        <v>56</v>
      </c>
      <c r="H50" s="214">
        <v>332</v>
      </c>
      <c r="I50" s="308"/>
      <c r="J50" s="85">
        <v>258</v>
      </c>
      <c r="K50" s="54">
        <v>59</v>
      </c>
      <c r="L50" s="214">
        <v>317</v>
      </c>
      <c r="M50" s="306"/>
      <c r="N50" s="85">
        <v>296</v>
      </c>
      <c r="O50" s="85">
        <v>53</v>
      </c>
      <c r="P50" s="85">
        <v>805</v>
      </c>
      <c r="Q50" s="85">
        <v>611</v>
      </c>
      <c r="R50" s="180"/>
      <c r="S50" s="81">
        <v>10176</v>
      </c>
      <c r="T50" s="182"/>
    </row>
    <row r="51" spans="1:21" ht="15.75">
      <c r="A51" s="82"/>
      <c r="B51" s="80" t="s">
        <v>102</v>
      </c>
      <c r="C51" s="181" t="s">
        <v>132</v>
      </c>
      <c r="D51" s="85">
        <v>1432</v>
      </c>
      <c r="E51" s="85"/>
      <c r="F51" s="254">
        <v>93</v>
      </c>
      <c r="G51" s="149">
        <v>36</v>
      </c>
      <c r="H51" s="214">
        <v>129</v>
      </c>
      <c r="I51" s="308"/>
      <c r="J51" s="85">
        <v>77</v>
      </c>
      <c r="K51" s="54">
        <v>33</v>
      </c>
      <c r="L51" s="214">
        <v>110</v>
      </c>
      <c r="M51" s="306"/>
      <c r="N51" s="85">
        <v>13</v>
      </c>
      <c r="O51" s="85">
        <v>9</v>
      </c>
      <c r="P51" s="85">
        <v>81</v>
      </c>
      <c r="Q51" s="85">
        <v>75</v>
      </c>
      <c r="R51" s="180"/>
      <c r="S51" s="81">
        <v>1461</v>
      </c>
      <c r="T51" s="182"/>
    </row>
    <row r="52" spans="1:21" ht="15.75">
      <c r="A52" s="82"/>
      <c r="B52" s="80" t="s">
        <v>103</v>
      </c>
      <c r="C52" s="181" t="s">
        <v>133</v>
      </c>
      <c r="D52" s="85">
        <v>1435</v>
      </c>
      <c r="E52" s="85"/>
      <c r="F52" s="254">
        <v>123</v>
      </c>
      <c r="G52" s="149">
        <v>37</v>
      </c>
      <c r="H52" s="214">
        <v>160</v>
      </c>
      <c r="I52" s="308"/>
      <c r="J52" s="85">
        <v>67</v>
      </c>
      <c r="K52" s="54">
        <v>29</v>
      </c>
      <c r="L52" s="214">
        <v>96</v>
      </c>
      <c r="M52" s="306"/>
      <c r="N52" s="85">
        <v>13</v>
      </c>
      <c r="O52" s="85">
        <v>4</v>
      </c>
      <c r="P52" s="85">
        <v>82</v>
      </c>
      <c r="Q52" s="85">
        <v>38</v>
      </c>
      <c r="R52" s="180"/>
      <c r="S52" s="81">
        <v>1552</v>
      </c>
      <c r="T52" s="182"/>
    </row>
    <row r="53" spans="1:21" ht="15.75">
      <c r="A53" s="255"/>
      <c r="B53" s="163"/>
      <c r="C53" s="183" t="s">
        <v>227</v>
      </c>
      <c r="D53" s="164">
        <v>64638</v>
      </c>
      <c r="E53" s="164"/>
      <c r="F53" s="164">
        <v>2698</v>
      </c>
      <c r="G53" s="164">
        <v>639</v>
      </c>
      <c r="H53" s="164">
        <v>3337</v>
      </c>
      <c r="I53" s="253"/>
      <c r="J53" s="164">
        <v>3550</v>
      </c>
      <c r="K53" s="164">
        <v>1466</v>
      </c>
      <c r="L53" s="164">
        <v>5016</v>
      </c>
      <c r="M53" s="253"/>
      <c r="N53" s="164">
        <v>731</v>
      </c>
      <c r="O53" s="164">
        <v>810</v>
      </c>
      <c r="P53" s="164">
        <v>4513</v>
      </c>
      <c r="Q53" s="164">
        <v>3428</v>
      </c>
      <c r="R53" s="164"/>
      <c r="S53" s="164">
        <v>63965</v>
      </c>
      <c r="T53" s="185"/>
      <c r="U53" s="222"/>
    </row>
    <row r="54" spans="1:21" ht="6.75" customHeight="1">
      <c r="A54" s="168"/>
      <c r="B54" s="169"/>
      <c r="C54" s="169"/>
      <c r="D54" s="170"/>
      <c r="E54" s="170"/>
      <c r="F54" s="170"/>
      <c r="G54" s="186"/>
      <c r="H54" s="186"/>
      <c r="I54" s="186"/>
      <c r="J54" s="170"/>
      <c r="K54" s="170"/>
      <c r="L54" s="186"/>
      <c r="M54" s="186"/>
      <c r="N54" s="186"/>
      <c r="O54" s="186"/>
      <c r="P54" s="186"/>
      <c r="Q54" s="186"/>
      <c r="R54" s="186"/>
      <c r="S54" s="168"/>
      <c r="T54" s="186"/>
    </row>
    <row r="55" spans="1:21" ht="13.5">
      <c r="A55" s="46" t="s">
        <v>279</v>
      </c>
      <c r="B55" s="171"/>
      <c r="C55" s="171"/>
      <c r="D55" s="172"/>
      <c r="E55" s="172"/>
      <c r="F55" s="172"/>
      <c r="G55" s="172"/>
      <c r="H55" s="172"/>
      <c r="I55" s="172"/>
      <c r="J55" s="172"/>
      <c r="K55" s="172"/>
      <c r="L55" s="172"/>
      <c r="M55" s="172"/>
      <c r="N55" s="172"/>
      <c r="O55" s="172"/>
      <c r="P55" s="172"/>
      <c r="Q55" s="172"/>
      <c r="R55" s="172"/>
      <c r="S55" s="52"/>
      <c r="T55" s="172"/>
    </row>
    <row r="56" spans="1:21" ht="13.5">
      <c r="A56" s="126" t="s">
        <v>204</v>
      </c>
      <c r="B56" s="171"/>
      <c r="C56" s="171"/>
      <c r="D56" s="172"/>
      <c r="E56" s="172"/>
      <c r="F56" s="172"/>
      <c r="G56" s="172"/>
      <c r="H56" s="172"/>
      <c r="I56" s="172"/>
      <c r="J56" s="172"/>
      <c r="K56" s="172"/>
      <c r="L56" s="172"/>
      <c r="M56" s="172"/>
      <c r="N56" s="172"/>
      <c r="O56" s="172"/>
      <c r="P56" s="172"/>
      <c r="Q56" s="172"/>
      <c r="R56" s="172"/>
      <c r="S56" s="52"/>
      <c r="T56" s="172"/>
    </row>
    <row r="57" spans="1:21">
      <c r="A57" s="126" t="s">
        <v>207</v>
      </c>
      <c r="B57" s="126"/>
      <c r="C57" s="126"/>
      <c r="D57" s="126"/>
      <c r="E57" s="126"/>
      <c r="F57" s="126"/>
      <c r="G57" s="126"/>
      <c r="H57" s="126"/>
      <c r="I57" s="126"/>
      <c r="J57" s="126"/>
      <c r="K57" s="126"/>
      <c r="L57" s="126"/>
      <c r="M57" s="126"/>
      <c r="N57" s="126"/>
      <c r="O57" s="126"/>
      <c r="P57" s="126"/>
      <c r="Q57" s="126"/>
      <c r="R57" s="126"/>
      <c r="S57" s="195"/>
      <c r="T57" s="126"/>
    </row>
    <row r="58" spans="1:21">
      <c r="A58" s="126" t="s">
        <v>205</v>
      </c>
      <c r="B58" s="126"/>
      <c r="C58" s="126"/>
      <c r="D58" s="126"/>
      <c r="E58" s="126"/>
      <c r="F58" s="126"/>
      <c r="G58" s="126"/>
      <c r="H58" s="126"/>
      <c r="I58" s="126"/>
      <c r="J58" s="126"/>
      <c r="K58" s="126"/>
      <c r="L58" s="126"/>
      <c r="M58" s="126"/>
      <c r="N58" s="126"/>
      <c r="O58" s="126"/>
      <c r="P58" s="126"/>
      <c r="Q58" s="126"/>
      <c r="R58" s="126"/>
      <c r="S58" s="195"/>
      <c r="T58" s="126"/>
    </row>
    <row r="59" spans="1:21">
      <c r="A59" s="126" t="s">
        <v>206</v>
      </c>
      <c r="B59" s="126"/>
      <c r="C59" s="126"/>
      <c r="D59" s="126"/>
      <c r="E59" s="126"/>
      <c r="F59" s="126"/>
      <c r="G59" s="126"/>
      <c r="H59" s="126"/>
      <c r="I59" s="126"/>
      <c r="J59" s="126"/>
      <c r="K59" s="126"/>
      <c r="L59" s="126"/>
      <c r="M59" s="126"/>
      <c r="N59" s="126"/>
      <c r="O59" s="126"/>
      <c r="P59" s="126"/>
      <c r="Q59" s="126"/>
      <c r="R59" s="126"/>
      <c r="S59" s="195"/>
      <c r="T59" s="126"/>
    </row>
    <row r="60" spans="1:21">
      <c r="A60" s="126" t="s">
        <v>208</v>
      </c>
      <c r="B60" s="126"/>
      <c r="C60" s="126"/>
      <c r="D60" s="126"/>
      <c r="E60" s="126"/>
      <c r="F60" s="126"/>
      <c r="G60" s="126"/>
      <c r="H60" s="126"/>
      <c r="I60" s="126"/>
      <c r="J60" s="126"/>
      <c r="K60" s="126"/>
      <c r="L60" s="126"/>
      <c r="M60" s="126"/>
      <c r="N60" s="126"/>
      <c r="O60" s="126"/>
      <c r="P60" s="126"/>
      <c r="Q60" s="126"/>
      <c r="R60" s="126"/>
      <c r="S60" s="195"/>
      <c r="T60" s="126"/>
    </row>
    <row r="61" spans="1:21">
      <c r="A61" s="126" t="s">
        <v>209</v>
      </c>
      <c r="B61" s="126"/>
      <c r="C61" s="126"/>
      <c r="D61" s="126"/>
      <c r="E61" s="126"/>
      <c r="F61" s="126"/>
      <c r="G61" s="126"/>
      <c r="H61" s="126"/>
      <c r="I61" s="126"/>
      <c r="J61" s="126"/>
      <c r="K61" s="126"/>
      <c r="L61" s="126"/>
      <c r="M61" s="126"/>
      <c r="N61" s="126"/>
      <c r="O61" s="126"/>
      <c r="P61" s="126"/>
      <c r="Q61" s="126"/>
      <c r="R61" s="126"/>
      <c r="S61" s="195"/>
      <c r="T61" s="126"/>
    </row>
    <row r="62" spans="1:21">
      <c r="A62" s="126" t="s">
        <v>210</v>
      </c>
      <c r="B62" s="126"/>
      <c r="C62" s="126"/>
      <c r="D62" s="126"/>
      <c r="E62" s="126"/>
      <c r="F62" s="126"/>
      <c r="G62" s="126"/>
      <c r="H62" s="126"/>
      <c r="I62" s="126"/>
      <c r="J62" s="126"/>
      <c r="K62" s="126"/>
      <c r="L62" s="126"/>
      <c r="M62" s="126"/>
      <c r="N62" s="126"/>
      <c r="O62" s="126"/>
      <c r="P62" s="126"/>
      <c r="Q62" s="126"/>
      <c r="R62" s="126"/>
      <c r="S62" s="195"/>
      <c r="T62" s="126"/>
    </row>
    <row r="64" spans="1:21" ht="13.5" customHeight="1"/>
    <row r="65" spans="1:12" ht="13.5">
      <c r="A65" s="33"/>
      <c r="B65" s="229"/>
      <c r="C65" s="229"/>
      <c r="D65" s="230"/>
      <c r="E65" s="230"/>
      <c r="F65" s="230"/>
      <c r="G65" s="230"/>
      <c r="H65" s="230"/>
      <c r="I65" s="230"/>
      <c r="J65" s="230"/>
      <c r="K65" s="230"/>
      <c r="L65" s="230"/>
    </row>
    <row r="66" spans="1:12">
      <c r="A66" s="199"/>
      <c r="B66" s="118"/>
      <c r="C66" s="118"/>
      <c r="D66" s="118"/>
      <c r="E66" s="118"/>
      <c r="F66" s="118"/>
      <c r="G66" s="118"/>
      <c r="H66" s="118"/>
      <c r="I66" s="118"/>
      <c r="J66" s="118"/>
      <c r="K66" s="118"/>
      <c r="L66" s="118"/>
    </row>
    <row r="67" spans="1:12">
      <c r="A67" s="199"/>
      <c r="B67" s="118"/>
      <c r="C67" s="118"/>
      <c r="D67" s="118"/>
      <c r="E67" s="118"/>
      <c r="F67" s="118"/>
      <c r="G67" s="118"/>
      <c r="H67" s="118"/>
      <c r="I67" s="118"/>
      <c r="J67" s="118"/>
      <c r="K67" s="118"/>
      <c r="L67" s="118"/>
    </row>
    <row r="68" spans="1:12">
      <c r="A68" s="199"/>
      <c r="B68" s="118"/>
      <c r="C68" s="118"/>
      <c r="D68" s="118"/>
      <c r="E68" s="118"/>
      <c r="F68" s="118"/>
      <c r="G68" s="118"/>
      <c r="H68" s="118"/>
      <c r="I68" s="118"/>
      <c r="J68" s="118"/>
      <c r="K68" s="118"/>
      <c r="L68" s="118"/>
    </row>
    <row r="69" spans="1:12">
      <c r="A69" s="199"/>
      <c r="B69" s="118"/>
      <c r="C69" s="118"/>
      <c r="D69" s="118"/>
      <c r="E69" s="118"/>
      <c r="F69" s="118"/>
      <c r="G69" s="118"/>
      <c r="H69" s="118"/>
      <c r="I69" s="118"/>
      <c r="J69" s="118"/>
      <c r="K69" s="118"/>
      <c r="L69" s="118"/>
    </row>
    <row r="70" spans="1:12">
      <c r="A70" s="199"/>
      <c r="B70" s="118"/>
      <c r="C70" s="118"/>
      <c r="D70" s="118"/>
      <c r="E70" s="118"/>
      <c r="F70" s="118"/>
      <c r="G70" s="118"/>
      <c r="H70" s="118"/>
      <c r="I70" s="118"/>
      <c r="J70" s="118"/>
      <c r="K70" s="118"/>
      <c r="L70" s="118"/>
    </row>
    <row r="71" spans="1:12">
      <c r="A71" s="199"/>
      <c r="B71" s="118"/>
      <c r="C71" s="118"/>
      <c r="D71" s="118"/>
      <c r="E71" s="118"/>
      <c r="F71" s="118"/>
      <c r="G71" s="118"/>
      <c r="H71" s="118"/>
      <c r="I71" s="118"/>
      <c r="J71" s="118"/>
      <c r="K71" s="118"/>
      <c r="L71" s="118"/>
    </row>
    <row r="72" spans="1:12">
      <c r="A72" s="199"/>
      <c r="B72" s="118"/>
      <c r="C72" s="118"/>
      <c r="D72" s="118"/>
      <c r="E72" s="118"/>
      <c r="F72" s="118"/>
      <c r="G72" s="118"/>
      <c r="H72" s="118"/>
      <c r="I72" s="118"/>
      <c r="J72" s="118"/>
      <c r="K72" s="118"/>
      <c r="L72" s="118"/>
    </row>
  </sheetData>
  <mergeCells count="8">
    <mergeCell ref="B31:C33"/>
    <mergeCell ref="H32:H33"/>
    <mergeCell ref="L32:L33"/>
    <mergeCell ref="S4:T4"/>
    <mergeCell ref="S30:T30"/>
    <mergeCell ref="H6:H7"/>
    <mergeCell ref="L6:L7"/>
    <mergeCell ref="B5:C7"/>
  </mergeCells>
  <phoneticPr fontId="0" type="noConversion"/>
  <conditionalFormatting sqref="A34:T52 A8:T26">
    <cfRule type="expression" dxfId="46" priority="4" stopIfTrue="1">
      <formula>MOD(ROW(),2)=1</formula>
    </cfRule>
  </conditionalFormatting>
  <hyperlinks>
    <hyperlink ref="V30" location="Inhoud!A1" display="Inhoud!A1"/>
    <hyperlink ref="V4" location="Inhoud!A1" display="Inhoud!A1"/>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FFFF00"/>
  </sheetPr>
  <dimension ref="A1:CB48"/>
  <sheetViews>
    <sheetView topLeftCell="A6" zoomScale="82" zoomScaleNormal="82" workbookViewId="0">
      <selection activeCell="A6" sqref="A6"/>
    </sheetView>
  </sheetViews>
  <sheetFormatPr defaultRowHeight="13.5"/>
  <cols>
    <col min="1" max="1" width="1.140625" style="3" customWidth="1"/>
    <col min="2" max="2" width="38.5703125" style="3" customWidth="1"/>
    <col min="3" max="3" width="11.85546875" style="3" customWidth="1"/>
    <col min="4" max="10" width="9.42578125" style="3" customWidth="1"/>
    <col min="11" max="11" width="1.85546875" style="3" customWidth="1"/>
    <col min="12" max="12" width="3.42578125" style="9" customWidth="1"/>
    <col min="13" max="13" width="11.7109375" style="9" customWidth="1"/>
    <col min="14" max="14" width="2.7109375" style="9" customWidth="1"/>
    <col min="15" max="78" width="13.140625" style="9" hidden="1" customWidth="1"/>
    <col min="79" max="16384" width="9.140625" style="3"/>
  </cols>
  <sheetData>
    <row r="1" spans="1:78" ht="13.5" hidden="1" customHeight="1"/>
    <row r="2" spans="1:78" ht="13.5" hidden="1" customHeight="1"/>
    <row r="3" spans="1:78" ht="13.5" hidden="1" customHeight="1"/>
    <row r="4" spans="1:78" ht="13.5" hidden="1" customHeight="1"/>
    <row r="5" spans="1:78" ht="13.5" hidden="1" customHeight="1"/>
    <row r="6" spans="1:78" ht="27">
      <c r="A6" s="211" t="s">
        <v>446</v>
      </c>
      <c r="J6" s="42" t="s">
        <v>135</v>
      </c>
      <c r="K6" s="42"/>
      <c r="L6" s="26"/>
      <c r="M6" s="202" t="s">
        <v>143</v>
      </c>
    </row>
    <row r="7" spans="1:78" s="1" customFormat="1" ht="18.75" customHeight="1">
      <c r="A7" s="72"/>
      <c r="B7" s="220" t="s">
        <v>363</v>
      </c>
      <c r="C7" s="240"/>
      <c r="D7" s="240">
        <v>2006</v>
      </c>
      <c r="E7" s="240">
        <v>2008</v>
      </c>
      <c r="F7" s="240">
        <v>2010</v>
      </c>
      <c r="G7" s="240">
        <v>2012</v>
      </c>
      <c r="H7" s="240">
        <v>2014</v>
      </c>
      <c r="I7" s="240">
        <v>2016</v>
      </c>
      <c r="J7" s="240">
        <v>2017</v>
      </c>
      <c r="K7" s="240"/>
      <c r="L7" s="19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row>
    <row r="8" spans="1:78" s="1" customFormat="1" ht="15" customHeight="1">
      <c r="A8" s="82"/>
      <c r="B8" s="80" t="s">
        <v>364</v>
      </c>
      <c r="C8" s="81"/>
      <c r="D8" s="81">
        <v>8</v>
      </c>
      <c r="E8" s="81">
        <v>6</v>
      </c>
      <c r="F8" s="81">
        <v>8</v>
      </c>
      <c r="G8" s="81">
        <v>13</v>
      </c>
      <c r="H8" s="82">
        <v>13</v>
      </c>
      <c r="I8" s="82">
        <v>10</v>
      </c>
      <c r="J8" s="82">
        <v>9</v>
      </c>
      <c r="K8" s="82"/>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s="1" customFormat="1" ht="15" customHeight="1">
      <c r="A9" s="82"/>
      <c r="B9" s="80" t="s">
        <v>365</v>
      </c>
      <c r="C9" s="85"/>
      <c r="D9" s="85">
        <v>66</v>
      </c>
      <c r="E9" s="85">
        <v>80</v>
      </c>
      <c r="F9" s="85">
        <v>65</v>
      </c>
      <c r="G9" s="85">
        <v>42</v>
      </c>
      <c r="H9" s="82">
        <v>37</v>
      </c>
      <c r="I9" s="82">
        <v>37</v>
      </c>
      <c r="J9" s="82">
        <v>38</v>
      </c>
      <c r="K9" s="82"/>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s="1" customFormat="1" ht="15" customHeight="1">
      <c r="A10" s="82"/>
      <c r="B10" s="80" t="s">
        <v>375</v>
      </c>
      <c r="C10" s="85"/>
      <c r="D10" s="85">
        <v>90</v>
      </c>
      <c r="E10" s="85">
        <v>106</v>
      </c>
      <c r="F10" s="85">
        <v>130</v>
      </c>
      <c r="G10" s="85">
        <v>140</v>
      </c>
      <c r="H10" s="82">
        <v>152</v>
      </c>
      <c r="I10" s="82">
        <v>183</v>
      </c>
      <c r="J10" s="82">
        <v>194</v>
      </c>
      <c r="K10" s="82"/>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s="1" customFormat="1" ht="15" customHeight="1">
      <c r="A11" s="82"/>
      <c r="B11" s="80" t="s">
        <v>374</v>
      </c>
      <c r="C11" s="81"/>
      <c r="D11" s="81">
        <v>0</v>
      </c>
      <c r="E11" s="81">
        <v>0</v>
      </c>
      <c r="F11" s="81">
        <v>1</v>
      </c>
      <c r="G11" s="81">
        <v>1</v>
      </c>
      <c r="H11" s="82">
        <v>1</v>
      </c>
      <c r="I11" s="82">
        <v>1</v>
      </c>
      <c r="J11" s="82">
        <v>1</v>
      </c>
      <c r="K11" s="82"/>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s="1" customFormat="1" ht="15" customHeight="1">
      <c r="A12" s="82"/>
      <c r="B12" s="80" t="s">
        <v>373</v>
      </c>
      <c r="C12" s="85"/>
      <c r="D12" s="85">
        <v>22</v>
      </c>
      <c r="E12" s="85">
        <v>27</v>
      </c>
      <c r="F12" s="85">
        <v>46</v>
      </c>
      <c r="G12" s="85">
        <v>33</v>
      </c>
      <c r="H12" s="82">
        <v>28</v>
      </c>
      <c r="I12" s="82">
        <v>15</v>
      </c>
      <c r="J12" s="82">
        <v>14</v>
      </c>
      <c r="K12" s="82"/>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s="1" customFormat="1" ht="15" customHeight="1">
      <c r="A13" s="82"/>
      <c r="B13" s="80" t="s">
        <v>366</v>
      </c>
      <c r="C13" s="81"/>
      <c r="D13" s="81">
        <v>19</v>
      </c>
      <c r="E13" s="81">
        <v>21</v>
      </c>
      <c r="F13" s="81">
        <v>26</v>
      </c>
      <c r="G13" s="81">
        <v>24</v>
      </c>
      <c r="H13" s="82">
        <v>24</v>
      </c>
      <c r="I13" s="82">
        <v>30</v>
      </c>
      <c r="J13" s="82">
        <v>30</v>
      </c>
      <c r="K13" s="82"/>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s="1" customFormat="1" ht="15" customHeight="1">
      <c r="A14" s="82"/>
      <c r="B14" s="80" t="s">
        <v>376</v>
      </c>
      <c r="C14" s="85"/>
      <c r="D14" s="85">
        <v>0</v>
      </c>
      <c r="E14" s="85">
        <v>0</v>
      </c>
      <c r="F14" s="85">
        <v>4</v>
      </c>
      <c r="G14" s="85">
        <v>13</v>
      </c>
      <c r="H14" s="82">
        <v>33</v>
      </c>
      <c r="I14" s="82">
        <v>41</v>
      </c>
      <c r="J14" s="82">
        <v>37</v>
      </c>
      <c r="K14" s="82"/>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s="1" customFormat="1" ht="15" customHeight="1">
      <c r="A15" s="82"/>
      <c r="B15" s="80" t="s">
        <v>367</v>
      </c>
      <c r="C15" s="85"/>
      <c r="D15" s="85">
        <v>238</v>
      </c>
      <c r="E15" s="85">
        <v>275</v>
      </c>
      <c r="F15" s="85">
        <v>308</v>
      </c>
      <c r="G15" s="85">
        <v>294</v>
      </c>
      <c r="H15" s="82">
        <v>332</v>
      </c>
      <c r="I15" s="82">
        <v>352</v>
      </c>
      <c r="J15" s="82">
        <v>328</v>
      </c>
      <c r="K15" s="82"/>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s="1" customFormat="1" ht="15" customHeight="1">
      <c r="A16" s="82"/>
      <c r="B16" s="80" t="s">
        <v>377</v>
      </c>
      <c r="C16" s="85"/>
      <c r="D16" s="85">
        <v>105</v>
      </c>
      <c r="E16" s="85">
        <v>168</v>
      </c>
      <c r="F16" s="85">
        <v>224</v>
      </c>
      <c r="G16" s="85">
        <v>245</v>
      </c>
      <c r="H16" s="82">
        <v>324</v>
      </c>
      <c r="I16" s="82">
        <v>388</v>
      </c>
      <c r="J16" s="82">
        <v>450</v>
      </c>
      <c r="K16" s="82"/>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80" s="1" customFormat="1" ht="15" customHeight="1">
      <c r="A17" s="82"/>
      <c r="B17" s="80" t="s">
        <v>368</v>
      </c>
      <c r="C17" s="85"/>
      <c r="D17" s="85">
        <v>4</v>
      </c>
      <c r="E17" s="85">
        <v>4</v>
      </c>
      <c r="F17" s="85">
        <v>4</v>
      </c>
      <c r="G17" s="85">
        <v>6</v>
      </c>
      <c r="H17" s="82">
        <v>9</v>
      </c>
      <c r="I17" s="82">
        <v>10</v>
      </c>
      <c r="J17" s="82">
        <v>13</v>
      </c>
      <c r="K17" s="82"/>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80" s="1" customFormat="1" ht="15" customHeight="1">
      <c r="A18" s="82"/>
      <c r="B18" s="80" t="s">
        <v>369</v>
      </c>
      <c r="C18" s="85"/>
      <c r="D18" s="85">
        <v>205</v>
      </c>
      <c r="E18" s="85">
        <v>277</v>
      </c>
      <c r="F18" s="85">
        <v>454</v>
      </c>
      <c r="G18" s="85">
        <v>555</v>
      </c>
      <c r="H18" s="82">
        <v>615</v>
      </c>
      <c r="I18" s="82">
        <v>685</v>
      </c>
      <c r="J18" s="82">
        <v>728</v>
      </c>
      <c r="K18" s="82"/>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80" s="1" customFormat="1" ht="15" customHeight="1">
      <c r="A19" s="82"/>
      <c r="B19" s="80" t="s">
        <v>370</v>
      </c>
      <c r="C19" s="85"/>
      <c r="D19" s="85">
        <v>18</v>
      </c>
      <c r="E19" s="85">
        <v>14</v>
      </c>
      <c r="F19" s="85">
        <v>12</v>
      </c>
      <c r="G19" s="85">
        <v>14</v>
      </c>
      <c r="H19" s="82">
        <v>15</v>
      </c>
      <c r="I19" s="82">
        <v>16</v>
      </c>
      <c r="J19" s="82">
        <v>13</v>
      </c>
      <c r="K19" s="82"/>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80" s="1" customFormat="1" ht="15" customHeight="1">
      <c r="A20" s="82"/>
      <c r="B20" s="80" t="s">
        <v>371</v>
      </c>
      <c r="C20" s="85"/>
      <c r="D20" s="85">
        <v>3</v>
      </c>
      <c r="E20" s="85">
        <v>3</v>
      </c>
      <c r="F20" s="85">
        <v>4</v>
      </c>
      <c r="G20" s="85">
        <v>4</v>
      </c>
      <c r="H20" s="82">
        <v>6</v>
      </c>
      <c r="I20" s="82">
        <v>4</v>
      </c>
      <c r="J20" s="82">
        <v>5</v>
      </c>
      <c r="K20" s="82"/>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80" s="1" customFormat="1" ht="15" customHeight="1">
      <c r="A21" s="82"/>
      <c r="B21" s="80" t="s">
        <v>372</v>
      </c>
      <c r="C21" s="85"/>
      <c r="D21" s="85">
        <v>3</v>
      </c>
      <c r="E21" s="85">
        <v>4</v>
      </c>
      <c r="F21" s="85">
        <v>3</v>
      </c>
      <c r="G21" s="85">
        <v>3</v>
      </c>
      <c r="H21" s="82">
        <v>3</v>
      </c>
      <c r="I21" s="82">
        <v>3</v>
      </c>
      <c r="J21" s="82">
        <v>3</v>
      </c>
      <c r="K21" s="82"/>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80" s="12" customFormat="1">
      <c r="A22" s="162"/>
      <c r="B22" s="163" t="s">
        <v>378</v>
      </c>
      <c r="C22" s="166"/>
      <c r="D22" s="166">
        <v>781</v>
      </c>
      <c r="E22" s="166">
        <v>985</v>
      </c>
      <c r="F22" s="166">
        <v>1289</v>
      </c>
      <c r="G22" s="166">
        <v>1387</v>
      </c>
      <c r="H22" s="166">
        <v>1592</v>
      </c>
      <c r="I22" s="166">
        <v>1775</v>
      </c>
      <c r="J22" s="166">
        <v>1863</v>
      </c>
      <c r="K22" s="166"/>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row>
    <row r="23" spans="1:80" ht="6" customHeight="1">
      <c r="A23" s="44"/>
      <c r="B23" s="53"/>
      <c r="C23" s="53"/>
      <c r="D23" s="53"/>
      <c r="E23" s="53"/>
      <c r="F23" s="53"/>
      <c r="G23" s="53"/>
      <c r="H23" s="53"/>
      <c r="I23" s="53"/>
      <c r="J23" s="44"/>
      <c r="K23" s="44"/>
    </row>
    <row r="24" spans="1:80">
      <c r="A24" s="46" t="s">
        <v>279</v>
      </c>
      <c r="B24" s="46"/>
      <c r="C24" s="46"/>
      <c r="D24" s="46"/>
      <c r="E24" s="46"/>
      <c r="F24" s="46"/>
      <c r="G24" s="46"/>
      <c r="H24" s="46"/>
      <c r="I24" s="46"/>
      <c r="J24" s="46"/>
      <c r="K24" s="46"/>
    </row>
    <row r="25" spans="1:80">
      <c r="A25" s="347" t="s">
        <v>433</v>
      </c>
      <c r="B25" s="347"/>
      <c r="C25" s="347"/>
      <c r="D25" s="347"/>
      <c r="E25" s="347"/>
      <c r="F25" s="347"/>
      <c r="G25" s="347"/>
      <c r="H25" s="347"/>
      <c r="I25" s="347"/>
      <c r="J25" s="347"/>
      <c r="K25" s="347"/>
      <c r="CA25" s="9"/>
      <c r="CB25" s="9"/>
    </row>
    <row r="26" spans="1:80">
      <c r="A26" s="347"/>
      <c r="B26" s="347"/>
      <c r="C26" s="347"/>
      <c r="D26" s="347"/>
      <c r="E26" s="347"/>
      <c r="F26" s="347"/>
      <c r="G26" s="347"/>
      <c r="H26" s="347"/>
      <c r="I26" s="347"/>
      <c r="J26" s="347"/>
      <c r="K26" s="347"/>
      <c r="CA26" s="9"/>
      <c r="CB26" s="9"/>
    </row>
    <row r="27" spans="1:80" ht="15">
      <c r="L27" s="26"/>
    </row>
    <row r="28" spans="1:80" s="1" customFormat="1" ht="27">
      <c r="A28" s="211" t="s">
        <v>447</v>
      </c>
      <c r="B28" s="3"/>
      <c r="C28" s="3"/>
      <c r="D28" s="3"/>
      <c r="E28" s="3"/>
      <c r="F28" s="3"/>
      <c r="G28" s="3"/>
      <c r="H28" s="3"/>
      <c r="I28" s="3"/>
      <c r="J28" s="42" t="s">
        <v>135</v>
      </c>
      <c r="K28" s="42"/>
      <c r="L28" s="196"/>
      <c r="M28" s="202" t="s">
        <v>143</v>
      </c>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row>
    <row r="29" spans="1:80" s="1" customFormat="1" ht="18.75" customHeight="1">
      <c r="A29" s="72"/>
      <c r="B29" s="220" t="s">
        <v>363</v>
      </c>
      <c r="C29" s="240"/>
      <c r="D29" s="240">
        <v>2006</v>
      </c>
      <c r="E29" s="240">
        <v>2008</v>
      </c>
      <c r="F29" s="240">
        <v>2010</v>
      </c>
      <c r="G29" s="240">
        <v>2012</v>
      </c>
      <c r="H29" s="240">
        <v>2014</v>
      </c>
      <c r="I29" s="240">
        <v>2016</v>
      </c>
      <c r="J29" s="240">
        <v>2017</v>
      </c>
      <c r="K29" s="240"/>
      <c r="L29" s="19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row>
    <row r="30" spans="1:80" s="1" customFormat="1" ht="15" customHeight="1">
      <c r="A30" s="82"/>
      <c r="B30" s="80" t="s">
        <v>364</v>
      </c>
      <c r="C30" s="81"/>
      <c r="D30" s="81">
        <v>13</v>
      </c>
      <c r="E30" s="81">
        <v>13</v>
      </c>
      <c r="F30" s="81">
        <v>16</v>
      </c>
      <c r="G30" s="81">
        <v>20</v>
      </c>
      <c r="H30" s="82">
        <v>18</v>
      </c>
      <c r="I30" s="82">
        <v>11</v>
      </c>
      <c r="J30" s="82">
        <v>10</v>
      </c>
      <c r="K30" s="82"/>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80" s="1" customFormat="1" ht="15" customHeight="1">
      <c r="A31" s="82"/>
      <c r="B31" s="80" t="s">
        <v>365</v>
      </c>
      <c r="C31" s="85"/>
      <c r="D31" s="85">
        <v>169</v>
      </c>
      <c r="E31" s="85">
        <v>214</v>
      </c>
      <c r="F31" s="85">
        <v>140</v>
      </c>
      <c r="G31" s="85">
        <v>120</v>
      </c>
      <c r="H31" s="82">
        <v>105</v>
      </c>
      <c r="I31" s="82">
        <v>88</v>
      </c>
      <c r="J31" s="82">
        <v>88</v>
      </c>
      <c r="K31" s="82"/>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80" s="1" customFormat="1" ht="15" customHeight="1">
      <c r="A32" s="82"/>
      <c r="B32" s="80" t="s">
        <v>375</v>
      </c>
      <c r="C32" s="85"/>
      <c r="D32" s="85">
        <v>210</v>
      </c>
      <c r="E32" s="85">
        <v>235</v>
      </c>
      <c r="F32" s="85">
        <v>332</v>
      </c>
      <c r="G32" s="85">
        <v>287</v>
      </c>
      <c r="H32" s="82">
        <v>259</v>
      </c>
      <c r="I32" s="82">
        <v>286</v>
      </c>
      <c r="J32" s="82">
        <v>287</v>
      </c>
      <c r="K32" s="82"/>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1" customFormat="1" ht="15" customHeight="1">
      <c r="A33" s="82"/>
      <c r="B33" s="80" t="s">
        <v>374</v>
      </c>
      <c r="C33" s="81"/>
      <c r="D33" s="81">
        <v>0</v>
      </c>
      <c r="E33" s="81">
        <v>0</v>
      </c>
      <c r="F33" s="81">
        <v>1</v>
      </c>
      <c r="G33" s="81">
        <v>1</v>
      </c>
      <c r="H33" s="82">
        <v>1</v>
      </c>
      <c r="I33" s="82">
        <v>1</v>
      </c>
      <c r="J33" s="82">
        <v>7</v>
      </c>
      <c r="K33" s="82"/>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s="1" customFormat="1" ht="15" customHeight="1">
      <c r="A34" s="82"/>
      <c r="B34" s="80" t="s">
        <v>373</v>
      </c>
      <c r="C34" s="85"/>
      <c r="D34" s="85">
        <v>41</v>
      </c>
      <c r="E34" s="85">
        <v>43</v>
      </c>
      <c r="F34" s="85">
        <v>63</v>
      </c>
      <c r="G34" s="85">
        <v>43</v>
      </c>
      <c r="H34" s="82">
        <v>36</v>
      </c>
      <c r="I34" s="82">
        <v>20</v>
      </c>
      <c r="J34" s="82">
        <v>20</v>
      </c>
      <c r="K34" s="82"/>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1" customFormat="1" ht="15" customHeight="1">
      <c r="A35" s="82"/>
      <c r="B35" s="80" t="s">
        <v>366</v>
      </c>
      <c r="C35" s="81"/>
      <c r="D35" s="81">
        <v>25</v>
      </c>
      <c r="E35" s="81">
        <v>23</v>
      </c>
      <c r="F35" s="81">
        <v>31</v>
      </c>
      <c r="G35" s="81">
        <v>27</v>
      </c>
      <c r="H35" s="82">
        <v>25</v>
      </c>
      <c r="I35" s="82">
        <v>38</v>
      </c>
      <c r="J35" s="82">
        <v>36</v>
      </c>
      <c r="K35" s="82"/>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s="1" customFormat="1" ht="15" customHeight="1">
      <c r="A36" s="82"/>
      <c r="B36" s="80" t="s">
        <v>376</v>
      </c>
      <c r="C36" s="85"/>
      <c r="D36" s="85">
        <v>0</v>
      </c>
      <c r="E36" s="85">
        <v>0</v>
      </c>
      <c r="F36" s="85">
        <v>4</v>
      </c>
      <c r="G36" s="85">
        <v>15</v>
      </c>
      <c r="H36" s="82">
        <v>40</v>
      </c>
      <c r="I36" s="82">
        <v>46</v>
      </c>
      <c r="J36" s="82">
        <v>50</v>
      </c>
      <c r="K36" s="82"/>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1" customFormat="1" ht="15" customHeight="1">
      <c r="A37" s="82"/>
      <c r="B37" s="80" t="s">
        <v>367</v>
      </c>
      <c r="C37" s="85"/>
      <c r="D37" s="85">
        <v>801</v>
      </c>
      <c r="E37" s="85">
        <v>954</v>
      </c>
      <c r="F37" s="85">
        <v>845</v>
      </c>
      <c r="G37" s="85">
        <v>568</v>
      </c>
      <c r="H37" s="82">
        <v>553</v>
      </c>
      <c r="I37" s="82">
        <v>575</v>
      </c>
      <c r="J37" s="82">
        <v>563</v>
      </c>
      <c r="K37" s="82"/>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s="1" customFormat="1" ht="15" customHeight="1">
      <c r="A38" s="82"/>
      <c r="B38" s="80" t="s">
        <v>377</v>
      </c>
      <c r="C38" s="85"/>
      <c r="D38" s="85">
        <v>133</v>
      </c>
      <c r="E38" s="85">
        <v>221</v>
      </c>
      <c r="F38" s="85">
        <v>272</v>
      </c>
      <c r="G38" s="85">
        <v>278</v>
      </c>
      <c r="H38" s="82">
        <v>359</v>
      </c>
      <c r="I38" s="82">
        <v>443</v>
      </c>
      <c r="J38" s="82">
        <v>521</v>
      </c>
      <c r="K38" s="82"/>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s="1" customFormat="1" ht="15" customHeight="1">
      <c r="A39" s="82"/>
      <c r="B39" s="80" t="s">
        <v>368</v>
      </c>
      <c r="C39" s="85"/>
      <c r="D39" s="85">
        <v>13</v>
      </c>
      <c r="E39" s="85">
        <v>24</v>
      </c>
      <c r="F39" s="85">
        <v>13</v>
      </c>
      <c r="G39" s="85">
        <v>15</v>
      </c>
      <c r="H39" s="82">
        <v>13</v>
      </c>
      <c r="I39" s="82">
        <v>12</v>
      </c>
      <c r="J39" s="82">
        <v>22</v>
      </c>
      <c r="K39" s="82"/>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s="1" customFormat="1" ht="15" customHeight="1">
      <c r="A40" s="82"/>
      <c r="B40" s="80" t="s">
        <v>369</v>
      </c>
      <c r="C40" s="85"/>
      <c r="D40" s="85">
        <v>331</v>
      </c>
      <c r="E40" s="85">
        <v>419</v>
      </c>
      <c r="F40" s="85">
        <v>630</v>
      </c>
      <c r="G40" s="85">
        <v>701</v>
      </c>
      <c r="H40" s="82">
        <v>804</v>
      </c>
      <c r="I40" s="82">
        <v>853</v>
      </c>
      <c r="J40" s="82">
        <v>889</v>
      </c>
      <c r="K40" s="82"/>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1" customFormat="1" ht="15" customHeight="1">
      <c r="A41" s="82"/>
      <c r="B41" s="80" t="s">
        <v>370</v>
      </c>
      <c r="C41" s="85"/>
      <c r="D41" s="85">
        <v>162</v>
      </c>
      <c r="E41" s="85">
        <v>141</v>
      </c>
      <c r="F41" s="85">
        <v>159</v>
      </c>
      <c r="G41" s="85">
        <v>161</v>
      </c>
      <c r="H41" s="82">
        <v>142</v>
      </c>
      <c r="I41" s="82">
        <v>152</v>
      </c>
      <c r="J41" s="82">
        <v>153</v>
      </c>
      <c r="K41" s="82"/>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s="1" customFormat="1" ht="15" customHeight="1">
      <c r="A42" s="82"/>
      <c r="B42" s="80" t="s">
        <v>371</v>
      </c>
      <c r="C42" s="85"/>
      <c r="D42" s="85">
        <v>4</v>
      </c>
      <c r="E42" s="85">
        <v>52</v>
      </c>
      <c r="F42" s="85">
        <v>25</v>
      </c>
      <c r="G42" s="85">
        <v>26</v>
      </c>
      <c r="H42" s="82">
        <v>35</v>
      </c>
      <c r="I42" s="82">
        <v>29</v>
      </c>
      <c r="J42" s="82">
        <v>29</v>
      </c>
      <c r="K42" s="82"/>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1" customFormat="1" ht="15" customHeight="1">
      <c r="A43" s="82"/>
      <c r="B43" s="80" t="s">
        <v>372</v>
      </c>
      <c r="C43" s="85"/>
      <c r="D43" s="85">
        <v>6</v>
      </c>
      <c r="E43" s="85">
        <v>3</v>
      </c>
      <c r="F43" s="85">
        <v>3</v>
      </c>
      <c r="G43" s="85">
        <v>5</v>
      </c>
      <c r="H43" s="82">
        <v>6</v>
      </c>
      <c r="I43" s="82">
        <v>6</v>
      </c>
      <c r="J43" s="82">
        <v>6</v>
      </c>
      <c r="K43" s="82"/>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s="12" customFormat="1">
      <c r="A44" s="162"/>
      <c r="B44" s="163" t="s">
        <v>378</v>
      </c>
      <c r="C44" s="166"/>
      <c r="D44" s="166">
        <v>1908</v>
      </c>
      <c r="E44" s="166">
        <v>2342</v>
      </c>
      <c r="F44" s="166">
        <v>2534</v>
      </c>
      <c r="G44" s="166">
        <v>2267</v>
      </c>
      <c r="H44" s="166">
        <v>2396</v>
      </c>
      <c r="I44" s="166">
        <v>2560</v>
      </c>
      <c r="J44" s="166">
        <v>2681</v>
      </c>
      <c r="K44" s="166"/>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row>
    <row r="45" spans="1:78" ht="6" customHeight="1">
      <c r="A45" s="44"/>
      <c r="B45" s="53"/>
      <c r="C45" s="53"/>
      <c r="D45" s="53"/>
      <c r="E45" s="53"/>
      <c r="F45" s="53"/>
      <c r="G45" s="53"/>
      <c r="H45" s="53"/>
      <c r="I45" s="53"/>
      <c r="J45" s="53"/>
      <c r="K45" s="53"/>
    </row>
    <row r="46" spans="1:78">
      <c r="A46" s="46" t="s">
        <v>279</v>
      </c>
      <c r="B46" s="46"/>
      <c r="C46" s="46"/>
      <c r="D46" s="46"/>
      <c r="E46" s="46"/>
      <c r="F46" s="46"/>
      <c r="G46" s="46"/>
      <c r="H46" s="46"/>
      <c r="I46" s="46"/>
      <c r="J46" s="46"/>
      <c r="K46" s="46"/>
    </row>
    <row r="48" spans="1:78" ht="13.5" customHeight="1"/>
  </sheetData>
  <mergeCells count="1">
    <mergeCell ref="A25:K26"/>
  </mergeCells>
  <phoneticPr fontId="0" type="noConversion"/>
  <conditionalFormatting sqref="A8:K21">
    <cfRule type="expression" dxfId="45" priority="8" stopIfTrue="1">
      <formula>MOD(ROW(),2)=1</formula>
    </cfRule>
  </conditionalFormatting>
  <conditionalFormatting sqref="A30:K43">
    <cfRule type="expression" dxfId="44" priority="2" stopIfTrue="1">
      <formula>MOD(ROW(),2)=1</formula>
    </cfRule>
  </conditionalFormatting>
  <hyperlinks>
    <hyperlink ref="M6" location="Inhoud!A1" display="Inhoud!A1"/>
    <hyperlink ref="M28" location="Inhoud!A1" display="Inhoud!A1"/>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22</vt:i4>
      </vt:variant>
      <vt:variant>
        <vt:lpstr>Benoemde bereiken</vt:lpstr>
      </vt:variant>
      <vt:variant>
        <vt:i4>11</vt:i4>
      </vt:variant>
    </vt:vector>
  </HeadingPairs>
  <TitlesOfParts>
    <vt:vector size="33" baseType="lpstr">
      <vt:lpstr>Inhoud</vt:lpstr>
      <vt:lpstr>S Beroepsbev</vt:lpstr>
      <vt:lpstr>S Schema</vt:lpstr>
      <vt:lpstr>S deeln perc</vt:lpstr>
      <vt:lpstr>S Woonplaats</vt:lpstr>
      <vt:lpstr>S SBI</vt:lpstr>
      <vt:lpstr>S SBI-grootte</vt:lpstr>
      <vt:lpstr>S SBI-mutaties</vt:lpstr>
      <vt:lpstr>S creatieve ind</vt:lpstr>
      <vt:lpstr>S Bedr in woning</vt:lpstr>
      <vt:lpstr>S Markten</vt:lpstr>
      <vt:lpstr>Woonwijken</vt:lpstr>
      <vt:lpstr>Opp.terreinen</vt:lpstr>
      <vt:lpstr>Diversen</vt:lpstr>
      <vt:lpstr>Ouderdom</vt:lpstr>
      <vt:lpstr>Bedrijven</vt:lpstr>
      <vt:lpstr>Werknemers</vt:lpstr>
      <vt:lpstr>Bedr%</vt:lpstr>
      <vt:lpstr>Werkn%</vt:lpstr>
      <vt:lpstr>Stadscentra</vt:lpstr>
      <vt:lpstr>VVO</vt:lpstr>
      <vt:lpstr>Politie</vt:lpstr>
      <vt:lpstr>'Bedr%'!Afdrukbereik</vt:lpstr>
      <vt:lpstr>Bedrijven!Afdrukbereik</vt:lpstr>
      <vt:lpstr>Diversen!Afdrukbereik</vt:lpstr>
      <vt:lpstr>Opp.terreinen!Afdrukbereik</vt:lpstr>
      <vt:lpstr>Ouderdom!Afdrukbereik</vt:lpstr>
      <vt:lpstr>Politie!Afdrukbereik</vt:lpstr>
      <vt:lpstr>Stadscentra!Afdrukbereik</vt:lpstr>
      <vt:lpstr>VVO!Afdrukbereik</vt:lpstr>
      <vt:lpstr>'Werkn%'!Afdrukbereik</vt:lpstr>
      <vt:lpstr>Werknemers!Afdrukbereik</vt:lpstr>
      <vt:lpstr>Woonwijken!Afdrukbereik</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Sociale Atlas van Almere - Hoofdstuk 5 Economie</dc:title>
  <dc:creator/>
  <cp:lastModifiedBy/>
  <dcterms:created xsi:type="dcterms:W3CDTF">2019-02-13T08:39:45Z</dcterms:created>
  <dcterms:modified xsi:type="dcterms:W3CDTF">2019-02-13T08:44:01Z</dcterms:modified>
</cp:coreProperties>
</file>