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S:\Atlas\SAA2018\atlas\excel\losstaand def\"/>
    </mc:Choice>
  </mc:AlternateContent>
  <bookViews>
    <workbookView xWindow="14505" yWindow="105" windowWidth="14310" windowHeight="13710" activeTab="1"/>
  </bookViews>
  <sheets>
    <sheet name="Inhoud" sheetId="9" r:id="rId1"/>
    <sheet name="S-Bodemgeb" sheetId="10" r:id="rId2"/>
    <sheet name="S-Misdrijven" sheetId="11" r:id="rId3"/>
    <sheet name="S-Brand" sheetId="12" r:id="rId4"/>
    <sheet name="S-Auto's" sheetId="13" r:id="rId5"/>
    <sheet name="S-Verkeer" sheetId="18" r:id="rId6"/>
    <sheet name="S-OV" sheetId="15" r:id="rId7"/>
    <sheet name="S_OV2" sheetId="16" r:id="rId8"/>
    <sheet name="politie" sheetId="8" r:id="rId9"/>
    <sheet name="Diversen" sheetId="17" r:id="rId10"/>
    <sheet name="Voorzieningen" sheetId="6" r:id="rId11"/>
  </sheets>
  <definedNames>
    <definedName name="_xlnm._FilterDatabase" localSheetId="1" hidden="1">'S-Bodemgeb'!#REF!</definedName>
    <definedName name="_xlnm.Print_Area" localSheetId="9">Diversen!$A$4:$N$78</definedName>
    <definedName name="_xlnm.Print_Area" localSheetId="8">politie!$A$4:$M$70</definedName>
    <definedName name="_xlnm.Print_Area" localSheetId="10">Voorzieningen!$A$4:$L$80</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0" i="9" l="1"/>
  <c r="C14" i="9"/>
  <c r="C12" i="9" l="1"/>
  <c r="C11" i="9"/>
  <c r="C9" i="9"/>
  <c r="C8" i="9"/>
  <c r="C7" i="9"/>
  <c r="C6" i="9"/>
  <c r="C15" i="9"/>
  <c r="C13" i="9"/>
</calcChain>
</file>

<file path=xl/sharedStrings.xml><?xml version="1.0" encoding="utf-8"?>
<sst xmlns="http://schemas.openxmlformats.org/spreadsheetml/2006/main" count="725" uniqueCount="330">
  <si>
    <t>Almere Hout</t>
  </si>
  <si>
    <t>Almere Buiten</t>
  </si>
  <si>
    <t>Almere Stad</t>
  </si>
  <si>
    <t>Almere Haven</t>
  </si>
  <si>
    <t>totaal</t>
  </si>
  <si>
    <t xml:space="preserve"> </t>
  </si>
  <si>
    <t>vermogen</t>
  </si>
  <si>
    <t>geweld</t>
  </si>
  <si>
    <t>sociaal</t>
  </si>
  <si>
    <t>verkeer</t>
  </si>
  <si>
    <t>buurt-</t>
  </si>
  <si>
    <t>gezondheids-</t>
  </si>
  <si>
    <t>centrum</t>
  </si>
  <si>
    <t>basis-</t>
  </si>
  <si>
    <t>school</t>
  </si>
  <si>
    <t>speelge-</t>
  </si>
  <si>
    <t>legenheid</t>
  </si>
  <si>
    <t>openbare ruimte</t>
  </si>
  <si>
    <t>-</t>
  </si>
  <si>
    <t>overlast</t>
  </si>
  <si>
    <t>abs.</t>
  </si>
  <si>
    <t>totaal aantal incidenten</t>
  </si>
  <si>
    <t>meldingen over de woonomgeving</t>
  </si>
  <si>
    <t>winkel</t>
  </si>
  <si>
    <t>Bron: Gemeente Almere.</t>
  </si>
  <si>
    <t>waarvan:</t>
  </si>
  <si>
    <t>Almere Poort</t>
  </si>
  <si>
    <t>Wijk</t>
  </si>
  <si>
    <t>kinder-</t>
  </si>
  <si>
    <t>opvang</t>
  </si>
  <si>
    <t>PAG 92</t>
  </si>
  <si>
    <t>Gezondheidscentrum is exclusief huisartsenposten en zorgcentra.</t>
  </si>
  <si>
    <t>PAG 94</t>
  </si>
  <si>
    <t>Basisscholen zijn exclusief speciaal onderwijs.</t>
  </si>
  <si>
    <t>Terug naar inhoud</t>
  </si>
  <si>
    <t>Blz</t>
  </si>
  <si>
    <t>Titel</t>
  </si>
  <si>
    <t>Stad</t>
  </si>
  <si>
    <t>Hoofdstuk 4</t>
  </si>
  <si>
    <t>Woonomgeving</t>
  </si>
  <si>
    <t>Aantal voorzieningen</t>
  </si>
  <si>
    <t>Deze tabel is samengesteld op basis van afstanden van het middelpunt van elk 6-positie postcodegebied naar de dichtstbijzijnde voorziening in een bepaalde categorie (in meters, hemelsbreed). Van alle postcodegebieden is vervolgens per wijk een gemiddelde bepaald, gewogen aan het totaal aantal inwoners van elk postcodegebied (maar kinderopvang en speelgelegenheden gewogen aan inwoners van 0 t/m 11 jaar en basisscholen aan inwoners van 5 t/m 11 jaar). De berekende gemiddelden per wijk zijn vervolgens voor deze tabel afgerond op tientallen meters.</t>
  </si>
  <si>
    <t>PAG 88</t>
  </si>
  <si>
    <t xml:space="preserve">Almere Haven </t>
  </si>
  <si>
    <t>Almere Pampus</t>
  </si>
  <si>
    <t xml:space="preserve">    Gemeente totaal</t>
  </si>
  <si>
    <t>in %</t>
  </si>
  <si>
    <t>Landbouw</t>
  </si>
  <si>
    <t>Wonen</t>
  </si>
  <si>
    <t>Centrumgebied</t>
  </si>
  <si>
    <t>Bedrijventerrein</t>
  </si>
  <si>
    <t>Wegen</t>
  </si>
  <si>
    <t>Bos en recreatie</t>
  </si>
  <si>
    <t>Water</t>
  </si>
  <si>
    <t>Totaal</t>
  </si>
  <si>
    <t>PAG 89</t>
  </si>
  <si>
    <t>Soort incident</t>
  </si>
  <si>
    <t>2000</t>
  </si>
  <si>
    <t>diefstal inbraak woning/box/garage/schuur</t>
  </si>
  <si>
    <t>diefstal uit/vanaf vervoermiddel en van vervoermiddelen*</t>
  </si>
  <si>
    <t>verkeersongevallen</t>
  </si>
  <si>
    <t>zedenmisdrijf/moord/doodslag/mishandeling/straatroof/overval</t>
  </si>
  <si>
    <t>brand/ontploffing</t>
  </si>
  <si>
    <t>zakkenrollerij / overige vermogensdelicten</t>
  </si>
  <si>
    <t>drugs en  drankoverlast/ vernieling/overlast horeca etc</t>
  </si>
  <si>
    <t>parkeerproblemen/ verkeersstremming</t>
  </si>
  <si>
    <t>burengerucht/huisvredebreuk</t>
  </si>
  <si>
    <t>diefstal/inbraak bedrijven/instellingen**</t>
  </si>
  <si>
    <t>milieu grijs/groen en overig***</t>
  </si>
  <si>
    <t>overlast/bijzondere wetten (overtreding auteurswet/kansspelen etc)</t>
  </si>
  <si>
    <t>drugshandel/fraude/mensenhandel/wapenhandel</t>
  </si>
  <si>
    <t>rijden onder invloed/overige (joyriding, rijden z. rijbewijs etc)</t>
  </si>
  <si>
    <t>delicten openbare orde/valse identiteit opgeven etc.</t>
  </si>
  <si>
    <t>discriminatie/vreemdelingenzorg/belediging/spoorwegwet, etc</t>
  </si>
  <si>
    <t>preventie controle/hulpverlening aan pers./instanties</t>
  </si>
  <si>
    <t>totaal aantal misdrijven</t>
  </si>
  <si>
    <t>opgelost % misdrijven ****</t>
  </si>
  <si>
    <t>Incidenten omvat: misdrijven, overtredingen, meldingen e.d.</t>
  </si>
  <si>
    <t>** De indeling van incidenten is vanaf 2007 iets gewijzigd. Enkele vormen van 'overige vermogensdelicten' is nu geteld bij diefstal/inbraak bedrijven/instellingen.</t>
  </si>
  <si>
    <t>*** Dit betreft incidenten met afvalstoffen en overtredingen in de natuur zoals vogelwet/boswet etc.</t>
  </si>
  <si>
    <t>**** Opgelost % misdrijven is het aantal opgeloste misdrijven versus het totaal aantal misdrijven in enig jaar, ongeacht het  jaar waarin het opgeloste misdrijf is gepleegd.</t>
  </si>
  <si>
    <t>Branden</t>
  </si>
  <si>
    <t>autobranden</t>
  </si>
  <si>
    <t>automatische brandmeldingen</t>
  </si>
  <si>
    <t>bossagebranden</t>
  </si>
  <si>
    <t>brandgerucht</t>
  </si>
  <si>
    <t>overige</t>
  </si>
  <si>
    <t>Bron: Brandweer Flevoland.</t>
  </si>
  <si>
    <t>Hulpverleningen</t>
  </si>
  <si>
    <t>PAG 90</t>
  </si>
  <si>
    <t xml:space="preserve">    Almere Hout</t>
  </si>
  <si>
    <t>personenauto's</t>
  </si>
  <si>
    <t>bedrijfsauto's</t>
  </si>
  <si>
    <t>Auto’s per huishouden is het actieve wagenpark gedeeld door het aantal huishoudens.</t>
  </si>
  <si>
    <t>Auto's die ingeschreven staan op een postbus zijn hier niet meegerekend.</t>
  </si>
  <si>
    <t>Personenauto's zijn motorvoertuigen ingericht voor het vervoer van ten hoogste 8 passagiers (exclusief bestuurder), met inbegrip van combinatiewagens.</t>
  </si>
  <si>
    <t>Telpunt</t>
  </si>
  <si>
    <t>1995</t>
  </si>
  <si>
    <t>Rijkswegen:</t>
  </si>
  <si>
    <t>A6 Hollandse brug</t>
  </si>
  <si>
    <t>A6 (richting Lelystad)</t>
  </si>
  <si>
    <t>A27 Stichtse brug</t>
  </si>
  <si>
    <t>Hogering west, thv Gooisekant</t>
  </si>
  <si>
    <t>Hogering oost, bij Tussenring</t>
  </si>
  <si>
    <t>Buitenring oost</t>
  </si>
  <si>
    <t>Tussenring zuid</t>
  </si>
  <si>
    <t>Tussenring noord</t>
  </si>
  <si>
    <t>cursief=ramingen</t>
  </si>
  <si>
    <t>Lijn</t>
  </si>
  <si>
    <t>in dienst</t>
  </si>
  <si>
    <t>sinds</t>
  </si>
  <si>
    <t>Bus: streeklijnen (reizigers v.v. op werkdagen</t>
  </si>
  <si>
    <t>t.h.v. gemeentegrens Almere)</t>
  </si>
  <si>
    <t>Overige daglijnen</t>
  </si>
  <si>
    <t>151 Almere Haven - Bussum</t>
  </si>
  <si>
    <t>155 Almere Stad CS - Bussum</t>
  </si>
  <si>
    <t>159 Almere Stad CS - Zeewolde</t>
  </si>
  <si>
    <t>160 Almere Stad CS - de Eemhof - Nijkerk</t>
  </si>
  <si>
    <t>Spitsbussen</t>
  </si>
  <si>
    <t>214 Almere Buiten - Schiphol-O</t>
  </si>
  <si>
    <t>Shuttlebussen</t>
  </si>
  <si>
    <t>station Almere Buiten</t>
  </si>
  <si>
    <t>station Almere Centrum</t>
  </si>
  <si>
    <t>station Almere Oostvaarders</t>
  </si>
  <si>
    <t>Weergegeven is het aantal reizigers per werkdag (najaarstelling). Treinreizigers op basis van baanvaktelling.</t>
  </si>
  <si>
    <t>De kolom Gemeente totaal bevat ook het gemeentelijk water dat wordt gerekend tot het Markermeer en de Randmeren.</t>
  </si>
  <si>
    <t>De cijfers zijn afkomstig uit de gegeneraliseerde kleinschalige basiskaart en zijn daardoor uitsluitend indicatief.</t>
  </si>
  <si>
    <t xml:space="preserve">De indeling naar clusters komt overeen met die in bovenstaande kaart. </t>
  </si>
  <si>
    <t>Veiligheid</t>
  </si>
  <si>
    <t>Leefbaarheid</t>
  </si>
  <si>
    <t>Maatschappelijke integriteit</t>
  </si>
  <si>
    <t>Dienstverlening</t>
  </si>
  <si>
    <t>Totaal incidenten</t>
  </si>
  <si>
    <t>Reizigers uit noordwestelijke richting (Kruidenwijk en verder)</t>
  </si>
  <si>
    <t>Reizigers uit noordoostelijke richting (Waterwijk en verder)</t>
  </si>
  <si>
    <t>1 van/naar Almere Buiten, Stripheldenbuurt</t>
  </si>
  <si>
    <t>3 van/naar Almere Buiten, de Vaart</t>
  </si>
  <si>
    <t>Reizigers uit zuidwestelijke richting (Stedenwijk en verder)</t>
  </si>
  <si>
    <t>1 van/naar Almere Haven, Centrum</t>
  </si>
  <si>
    <t>2 van/naar Almere Poort, Toekomstig station</t>
  </si>
  <si>
    <t>3 van/naar Almere Haven, Centrum</t>
  </si>
  <si>
    <t>4 van/naar Almere Poort, Toekomstig station</t>
  </si>
  <si>
    <t>5 van/naar Almere Buiten, Station Oostvaarders</t>
  </si>
  <si>
    <t>6 van/naar Almere Stad, Station Parkwijk</t>
  </si>
  <si>
    <t>7 van/naar Almere Stad, Sallandsekant</t>
  </si>
  <si>
    <t>Reizigers van en naar Almere Stad</t>
  </si>
  <si>
    <t>1 en 3 via FBK-sportpark</t>
  </si>
  <si>
    <t>5 en 7 via Verzetswijk</t>
  </si>
  <si>
    <t>10 via Veluwsekant</t>
  </si>
  <si>
    <t>1 en 5 van/naar Almere Buiten Oost</t>
  </si>
  <si>
    <t>1 en 3 via busstation 't Oor</t>
  </si>
  <si>
    <t>Bron: Connexxion (najaarstellingen bus)</t>
  </si>
  <si>
    <t>PAG 86</t>
  </si>
  <si>
    <t>PAG 87</t>
  </si>
  <si>
    <t>Wijkindeling</t>
  </si>
  <si>
    <t>* Inclusief diefstal uit vaartuig.</t>
  </si>
  <si>
    <t>De gegevens van Almere Stad bevatten ook de aantallen in Almere Pampus.</t>
  </si>
  <si>
    <t>Omdat de afstanden hemelsbreed zijn berekend en omdat dat niet per woning is gedaan maar per postcodegebied zijn de gevonden afstanden slechts indicatief. Onderin de tabel staat het aantal voorzieningen vermeld dat in de berekening is betrokken.</t>
  </si>
  <si>
    <t>- = gegevens niet bekend</t>
  </si>
  <si>
    <t>322 Parkwijk - A'dam Amstel (vml. 152/261)</t>
  </si>
  <si>
    <t>327 Almere Haven - A'dam Amstel (vml. 157)</t>
  </si>
  <si>
    <t>328 Almere Haven - A'dam-ZO (vml. 158)</t>
  </si>
  <si>
    <t>153 Almere Buiten - A'dam-ZO (vml. 262)</t>
  </si>
  <si>
    <t>263 Almere Buiten - A'dam Amstel</t>
  </si>
  <si>
    <t>station Almere Parkwijk</t>
  </si>
  <si>
    <t>station Almere Muziekwijk</t>
  </si>
  <si>
    <t>- = lijn in dat jaar niet in bedrijf.</t>
  </si>
  <si>
    <t>Lijn, station of traject</t>
  </si>
  <si>
    <t>Trein (in- en uitstappers op werkdagen)</t>
  </si>
  <si>
    <t>Bron: Connexxion (najaarstellingen bus); NS (tellingen in- en uitstappers trein).</t>
  </si>
  <si>
    <t xml:space="preserve">156 Almere Stad CS - Blaricum/A27 - Hilversum </t>
  </si>
  <si>
    <t>215 Almere Buiten - Waterwijk - Schiphol-O</t>
  </si>
  <si>
    <t>216 Almere Buiten - Parkwijk - Schiphol-O</t>
  </si>
  <si>
    <t>295/297 Almere CS - Blaricum/A27 - Utr-Uithof</t>
  </si>
  <si>
    <t>155 Almere Buiten - Parkwijk - A'dam-ZO (vml. 260/264)</t>
  </si>
  <si>
    <t>265 Almere Buiten - Waterwijk - A'dam-ZO</t>
  </si>
  <si>
    <t>268 Almere Buiten - Parkwijk - A'dam-ZO</t>
  </si>
  <si>
    <t>Busreizigers van en naar het stadscentrum</t>
  </si>
  <si>
    <t>Busreizigers van, naar en binnen Almere Buiten</t>
  </si>
  <si>
    <t>Busreizigers van en naar Almere Haven</t>
  </si>
  <si>
    <t>Busreizigers van en naar Almere Poort</t>
  </si>
  <si>
    <t>Reizigers binnen Almere Buiten</t>
  </si>
  <si>
    <t>Reizigers uit zuidoostelijke richting (Filmwijk en verder)</t>
  </si>
  <si>
    <t>cursief= geschatte waarden</t>
  </si>
  <si>
    <t>Weergegeven is het gemiddeld aantal reizigers per werkdag in beide richtingen.</t>
  </si>
  <si>
    <t>De cijfers in de kolommen Veiligheid, Leefbaarheid en totaal sluiten aan op de cijfers op stadsniveau op blz 87. De kolommen vermogen, verkeer en geweld zijn uitsplitsingen van de hoofdcategorie Veiligheid. De kolommen overlast en sociaal zijn uitsplitsingen van de hoofdcategorie Leefbaarheid. Naast de hoofdcategorieën Veiligheid en Leefbaarheid zijn er ook nog de hoofdcategorieën Maatschappelijke integriteit en Dienstverlening. Die 4 categorieën tezamen tellen op tot het totaal.</t>
  </si>
  <si>
    <t xml:space="preserve">Vermogen betreft zakkenrollerij, (poging tot) woninginbraak, diefstal uit woning, diefstal/-inbraak in vervoermiddelen, garages en schuren (maar geen fietsendiefstal, inbraak/diefstal bij bedrijven/instellingen) en overige vermogensdelicten zoals heling, afpersing ed. Verkeer betreft verkeersongevallen. Geweld betreft zedenmisdrijf/moord/doodslag/mishandeling/straatroof en overval. Overlast betreft drugs-en drankoverlast en diefstal/inbraak bedrijveninstellingen/vernieling/overlast horeca etc. En Sociaal betreft onder meer burenruzies en overlast door bewoners. </t>
  </si>
  <si>
    <t>Meldingen over de woonomgeving zijn meldingen die in het jaar zijn binnengekomen bij de gemeente. Onderscheid wordt gemaakt tussen meldingen over de openbare ruimte (bestrating, groen, speelvoorzieningen enz.) en meldingen die te maken hebben met gedrag van bewoners (over bewoners, afvaldumping, prullenbakken, sociale problemen, enz.). De meldingen worden weergegeven absoluut en per 100 woningen.</t>
  </si>
  <si>
    <t>Oppervlaktepercentage groen betreft oa. plantvakken, grasperken, ed. gelegen in openbaar terrein.</t>
  </si>
  <si>
    <t>In Gemeente totaal en stadsdeeltotalen zijn bij oppervlakte groen en hectare woninggebied alleen de woonwijken meegerekend.</t>
  </si>
  <si>
    <t>Bron: CBS.</t>
  </si>
  <si>
    <t>Weergegeven zijn ter kennis van de politie gekomen incidenten (door aangifte, melding of eigen opsporing), naar de wijk waar het incident heeft plaatsgevonden, per 1.000 inwoners in de betreffende wijk.</t>
  </si>
  <si>
    <t>De wijkgrenzen vindt u terug in de wijkkaart op blz. 155. Het oppervlakte groen per wijk (in %) vindt u op blz. 94.</t>
  </si>
  <si>
    <t>Cijfers over incidenten bij de politie op bedrijventerreinen vindt u op blz. 118.</t>
  </si>
  <si>
    <t>PAG 96</t>
  </si>
  <si>
    <t>Totaal meldingen*</t>
  </si>
  <si>
    <t>dienstverlening</t>
  </si>
  <si>
    <t>dieren</t>
  </si>
  <si>
    <t>gevaarlijke stoffen</t>
  </si>
  <si>
    <t>liftopsluitingen</t>
  </si>
  <si>
    <t>medisch*</t>
  </si>
  <si>
    <t>storm &amp; waterschade</t>
  </si>
  <si>
    <t>overige hulpverlening</t>
  </si>
  <si>
    <t>branden in overige gebouwen</t>
  </si>
  <si>
    <t>* Vanaf medio 2012 wordt de brandweer ook voor reanimatie gealarmeerd.</t>
  </si>
  <si>
    <t>ongevallen op de weg</t>
  </si>
  <si>
    <t>ongevallen in en op het water</t>
  </si>
  <si>
    <t>Woningbranden</t>
  </si>
  <si>
    <t>apparaatbranden</t>
  </si>
  <si>
    <t>brandstichting</t>
  </si>
  <si>
    <t>keukenbranden</t>
  </si>
  <si>
    <t>schoorsteenbranden</t>
  </si>
  <si>
    <t>overige branden in woningen</t>
  </si>
  <si>
    <t>150 Almere Buiten - Blaricum/A27 - Utrecht de Uithof</t>
  </si>
  <si>
    <t>Bron: Nationale Politie</t>
  </si>
  <si>
    <t>aantal misdrijven per 1.000 inwoners v.d. gemiddelde bevolking</t>
  </si>
  <si>
    <t>containerbranden / afvalbrand</t>
  </si>
  <si>
    <t>per huish.</t>
  </si>
  <si>
    <t>R-net (hoogwaardige buslijnen) *</t>
  </si>
  <si>
    <r>
      <t>waarvan</t>
    </r>
    <r>
      <rPr>
        <b/>
        <sz val="10.5"/>
        <rFont val="Arial"/>
        <family val="2"/>
      </rPr>
      <t>:</t>
    </r>
  </si>
  <si>
    <t>Incidenten bij de politie (per 1.000 inwoners)</t>
  </si>
  <si>
    <t>aantal</t>
  </si>
  <si>
    <t>per 100 won.</t>
  </si>
  <si>
    <t>gedrag bewoners</t>
  </si>
  <si>
    <t>opper-vlakte</t>
  </si>
  <si>
    <t>inwoners per ha</t>
  </si>
  <si>
    <t>woning-gebied</t>
  </si>
  <si>
    <t>groen
(in %)</t>
  </si>
  <si>
    <t>14 van/naar Almere Poort, Station</t>
  </si>
  <si>
    <t>2, 4 en 14 via Hoge Kant</t>
  </si>
  <si>
    <t>Alarmeringen brandweer, naar oorzaak, 2000-2015</t>
  </si>
  <si>
    <t>Aantal reizigers openbaar vervoer van en naar Almere, 1995-2015</t>
  </si>
  <si>
    <t>5 of 7 van/naar Almere Stad, Muziekwijk *</t>
  </si>
  <si>
    <t>6 of 7 van/naar Almere Stad, Noorderplassen **</t>
  </si>
  <si>
    <t>3, 9 of 10 van/naar Almere Buiten, de Vaart ***</t>
  </si>
  <si>
    <t>**  Tussen 2005 en 2009 reed lijn 7 naar de Noorderplassen. Vanaf 2010 rijdt lijn 6 naar de Noorderplassen.</t>
  </si>
  <si>
    <t>*** Tussen 2005 en 2009 reden lijn 3 en 9 naar de Vaart, van 2010 tot 2012 lijn 3 en vanaf 2013 lijn 10</t>
  </si>
  <si>
    <t>*  Tussen 2005 en 2013 reed lijn 5 naar Muziekwijk. Vanaf 2014 rijdt lijn 7 naar Muziekwijk.</t>
  </si>
  <si>
    <t>Aantal reizigers Stadsdienst Almere, 2004-2015</t>
  </si>
  <si>
    <t>abs.2015</t>
  </si>
  <si>
    <t>De cijfers oppervlakte groen en inwoners per hectare woninggebied hebben betrekking op 2014.</t>
  </si>
  <si>
    <t>Gemiddelde afstand tot voorzieningen (in meters), 1 januari 2014-2018</t>
  </si>
  <si>
    <t>(2014)</t>
  </si>
  <si>
    <t>(2017)</t>
  </si>
  <si>
    <t>(2018)</t>
  </si>
  <si>
    <t>Bodemgebruik Almere, in hectaren, 1 januari 2018</t>
  </si>
  <si>
    <t>station Almere Poort</t>
  </si>
  <si>
    <t>Auto's per huishouden, 1 januari 2018</t>
  </si>
  <si>
    <t>Gegevens over de woonomgeving in 2017</t>
  </si>
  <si>
    <t>Overgooi en De Laren zijn opgeteld bij Overig Almere Haven; Olympiakwartier is opgeteld bij Overig Almere Poort.</t>
  </si>
  <si>
    <t>Verkeersintensiteit op doorgaande wegen, 1995-2017</t>
  </si>
  <si>
    <t>Knooppunt Almere - oostkant</t>
  </si>
  <si>
    <t>Knooppunt Almere - westkant</t>
  </si>
  <si>
    <t>Knooppunt Almere - zuidkant</t>
  </si>
  <si>
    <t>Stadsautowegen en provinciale wegen:</t>
  </si>
  <si>
    <t>Buitenring west, thv Tussenring*</t>
  </si>
  <si>
    <t>Hogering west, thv Hogekant</t>
  </si>
  <si>
    <t>Tussenring, thv Landgoederenbuurt</t>
  </si>
  <si>
    <t>Vogelweg, thv Vogelhorst</t>
  </si>
  <si>
    <t>Waterlandseweg, thv Stichtsekant</t>
  </si>
  <si>
    <t>Bron: Nationale Databank Wegverkeergegeven, Rijkswaterstaat (INWEVA-bestanden), Gemeente Almere</t>
  </si>
  <si>
    <t>Weergegeven is het gemiddelde aantal passerende motorvoertuigen op werkdagen (geteld in beide richtingen).</t>
  </si>
  <si>
    <t>* = alleen meting richting Almere Buiten</t>
  </si>
  <si>
    <t>Oostvaardersdijk, thv Noorderplassen</t>
  </si>
  <si>
    <t>**  In 2010 is de productformule R-net ingevoerd.</t>
  </si>
  <si>
    <t>*</t>
  </si>
  <si>
    <t>*  Bustellingen niet beschikbaar voor 2016 en 2017.</t>
  </si>
  <si>
    <t>Bij de politie geregistreerde incidenten, per wijk, in 2017</t>
  </si>
  <si>
    <t>abs.2017</t>
  </si>
  <si>
    <t>* In deze registratie wordt geen onderscheid gemaakt tussen Noord en Zuid. De cijfers gelden voor beide samen.</t>
  </si>
  <si>
    <t>Bij de politie geregistreerde incidenten in Almere en oplossingspercentage, 1998-2017</t>
  </si>
  <si>
    <t>sociale wijkproblematiek/verdachte situatie</t>
  </si>
  <si>
    <t>Bron: Gemeente Almere, Landelijk Register Kinderopvang, Locatus.</t>
  </si>
  <si>
    <t>Kinderopvang betreft de kinderdagverblijven en buitenschoolse opvang, maar niet gastouderopvang.</t>
  </si>
  <si>
    <t>101 Centrum Almere Haven</t>
  </si>
  <si>
    <t>102 De Werven</t>
  </si>
  <si>
    <t>103 De Hoven</t>
  </si>
  <si>
    <t>104 De Meenten</t>
  </si>
  <si>
    <t>105 De Grienden</t>
  </si>
  <si>
    <t>106 De Marken</t>
  </si>
  <si>
    <t>107 De Gouwen</t>
  </si>
  <si>
    <t>108 De Wierden</t>
  </si>
  <si>
    <t>109 De Velden</t>
  </si>
  <si>
    <t>111 De Laren</t>
  </si>
  <si>
    <t>Overig Almere Haven</t>
  </si>
  <si>
    <t>x</t>
  </si>
  <si>
    <t>201 Centrum Almere Stad</t>
  </si>
  <si>
    <t>202 Filmwijk</t>
  </si>
  <si>
    <t>203 Danswijk</t>
  </si>
  <si>
    <t>204 Parkwijk</t>
  </si>
  <si>
    <t>205 Verzetswijk</t>
  </si>
  <si>
    <t>206 Waterwijk</t>
  </si>
  <si>
    <t>207 Tussen de Vaarten Noord*</t>
  </si>
  <si>
    <t>208 Tussen de Vaarten Zuid*</t>
  </si>
  <si>
    <t>209 Staatsliedenwijk</t>
  </si>
  <si>
    <t>210 Kruidenwijk</t>
  </si>
  <si>
    <t>211 Stedenwijk</t>
  </si>
  <si>
    <t>212 Muziekwijk Noord</t>
  </si>
  <si>
    <t>213 Muziekwijk Zuid</t>
  </si>
  <si>
    <t>214 Literatuurwijk</t>
  </si>
  <si>
    <t>215 Noorderplassen</t>
  </si>
  <si>
    <t>Overig Almere Stad**</t>
  </si>
  <si>
    <t>301 Centrum Almere Buiten</t>
  </si>
  <si>
    <t>302 Oostvaardersbuurt</t>
  </si>
  <si>
    <t>303 Seizoenenbuurt</t>
  </si>
  <si>
    <t>304 Molenbuurt</t>
  </si>
  <si>
    <t>305 Bouwmeesterbuurt</t>
  </si>
  <si>
    <t>306 Landgoederenbuurt</t>
  </si>
  <si>
    <t>307 Faunabuurt</t>
  </si>
  <si>
    <t>308 Bloemenbuurt</t>
  </si>
  <si>
    <t>309 Regenboogbuurt</t>
  </si>
  <si>
    <t>310 Indischebuurt</t>
  </si>
  <si>
    <t>311 Eilandenbuurt</t>
  </si>
  <si>
    <t>312 Stripheldenbuurt</t>
  </si>
  <si>
    <t>313 Sieradenbuurt</t>
  </si>
  <si>
    <t>Overig Almere Buiten</t>
  </si>
  <si>
    <t>401 Europakwartier</t>
  </si>
  <si>
    <t>402 Columbuskwartier</t>
  </si>
  <si>
    <t>403 Homeruskwartier</t>
  </si>
  <si>
    <t>405 Duin</t>
  </si>
  <si>
    <t>Overig Almere Poort</t>
  </si>
  <si>
    <t>502 Vogelhorst</t>
  </si>
  <si>
    <t>503 Nobelhorst</t>
  </si>
  <si>
    <t>Overig Almere Hout</t>
  </si>
  <si>
    <t>Gemeente totaal</t>
  </si>
  <si>
    <t>207 Tussen de Vaarten Noord</t>
  </si>
  <si>
    <t>208 Tussen de Vaarten Zuid</t>
  </si>
  <si>
    <t>Overig Almere Stad</t>
  </si>
  <si>
    <t>Speelgelegenheden zijn clusters van individuele speelobjecten met een minimale onderlinge afstand van 15 meter uit elkaar. Het totaal (1289) betreft het aantal individuele speelobjecten.</t>
  </si>
  <si>
    <t>Het totaal aantal incidenten omvat ook een (niet apart weergegeven) categorie 'overig'. Deze is fors hoger dan eerdere jaren door de nieuwe incidentsoorten sociale wijkproblematiek en verdachte situaties (samen 4.164 meldingen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</si>
</sst>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0.0"/>
    <numFmt numFmtId="167" formatCode="0.0%"/>
    <numFmt numFmtId="168" formatCode="0.0"/>
  </numFmts>
  <fonts count="32" x14ac:knownFonts="1">
    <font>
      <sz val="10"/>
      <name val="Arial"/>
    </font>
    <font>
      <sz val="10"/>
      <name val="Arial"/>
      <family val="2"/>
    </font>
    <font>
      <sz val="10.5"/>
      <name val="Arial"/>
      <family val="2"/>
    </font>
    <font>
      <b/>
      <sz val="10.5"/>
      <name val="Arial"/>
      <family val="2"/>
    </font>
    <font>
      <sz val="9"/>
      <name val="Arial"/>
      <family val="2"/>
    </font>
    <font>
      <b/>
      <i/>
      <sz val="9"/>
      <name val="Arial"/>
      <family val="2"/>
    </font>
    <font>
      <b/>
      <sz val="9"/>
      <name val="Arial"/>
      <family val="2"/>
    </font>
    <font>
      <i/>
      <sz val="10.5"/>
      <name val="Arial"/>
      <family val="2"/>
    </font>
    <font>
      <i/>
      <sz val="9"/>
      <name val="Arial"/>
      <family val="2"/>
    </font>
    <font>
      <sz val="10.5"/>
      <color indexed="10"/>
      <name val="Arial"/>
      <family val="2"/>
    </font>
    <font>
      <sz val="10.5"/>
      <color indexed="55"/>
      <name val="Arial"/>
      <family val="2"/>
    </font>
    <font>
      <b/>
      <i/>
      <sz val="10.5"/>
      <name val="Arial"/>
      <family val="2"/>
    </font>
    <font>
      <b/>
      <sz val="10"/>
      <name val="Arial"/>
      <family val="2"/>
    </font>
    <font>
      <b/>
      <sz val="11"/>
      <name val="Arial"/>
      <family val="2"/>
    </font>
    <font>
      <b/>
      <sz val="12"/>
      <name val="Arial"/>
      <family val="2"/>
    </font>
    <font>
      <b/>
      <sz val="14"/>
      <name val="Arial"/>
      <family val="2"/>
    </font>
    <font>
      <sz val="10"/>
      <name val="Arial"/>
      <family val="2"/>
    </font>
    <font>
      <sz val="9"/>
      <color indexed="9"/>
      <name val="Arial"/>
      <family val="2"/>
    </font>
    <font>
      <b/>
      <sz val="9"/>
      <color indexed="9"/>
      <name val="Arial"/>
      <family val="2"/>
    </font>
    <font>
      <sz val="8"/>
      <name val="Arial"/>
      <family val="2"/>
    </font>
    <font>
      <u/>
      <sz val="8.1999999999999993"/>
      <color indexed="12"/>
      <name val="Arial"/>
      <family val="2"/>
    </font>
    <font>
      <b/>
      <sz val="10.5"/>
      <color indexed="9"/>
      <name val="Arial"/>
      <family val="2"/>
    </font>
    <font>
      <sz val="10.5"/>
      <color indexed="8"/>
      <name val="Arial"/>
      <family val="2"/>
    </font>
    <font>
      <sz val="16"/>
      <name val="Arial"/>
      <family val="2"/>
    </font>
    <font>
      <sz val="12"/>
      <name val="Arial"/>
      <family val="2"/>
    </font>
    <font>
      <u/>
      <sz val="12"/>
      <color indexed="12"/>
      <name val="Arial"/>
      <family val="2"/>
    </font>
    <font>
      <b/>
      <sz val="8"/>
      <name val="Arial"/>
      <family val="2"/>
    </font>
    <font>
      <b/>
      <sz val="10"/>
      <color indexed="9"/>
      <name val="Arial"/>
      <family val="2"/>
    </font>
    <font>
      <sz val="8"/>
      <name val="Arial"/>
      <family val="2"/>
    </font>
    <font>
      <b/>
      <sz val="13"/>
      <name val="Arial"/>
      <family val="2"/>
    </font>
    <font>
      <i/>
      <sz val="12"/>
      <name val="Arial"/>
      <family val="2"/>
    </font>
    <font>
      <b/>
      <u/>
      <sz val="10"/>
      <name val="Arial"/>
      <family val="2"/>
    </font>
  </fonts>
  <fills count="1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7"/>
        <bgColor indexed="64"/>
      </patternFill>
    </fill>
    <fill>
      <patternFill patternType="solid">
        <fgColor indexed="50"/>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40"/>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0" fontId="26" fillId="0" borderId="0"/>
    <xf numFmtId="0" fontId="20" fillId="0" borderId="0" applyNumberFormat="0" applyFill="0" applyBorder="0" applyAlignment="0" applyProtection="0">
      <alignment vertical="top"/>
      <protection locked="0"/>
    </xf>
    <xf numFmtId="165" fontId="1" fillId="0" borderId="0" applyFont="0" applyFill="0" applyBorder="0" applyAlignment="0" applyProtection="0"/>
    <xf numFmtId="9" fontId="1" fillId="0" borderId="0" applyFont="0" applyFill="0" applyBorder="0" applyAlignment="0" applyProtection="0"/>
  </cellStyleXfs>
  <cellXfs count="29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xf numFmtId="0" fontId="3" fillId="0" borderId="0" xfId="0" applyFont="1"/>
    <xf numFmtId="0" fontId="2" fillId="2" borderId="0" xfId="0" applyFont="1" applyFill="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xf>
    <xf numFmtId="0" fontId="4" fillId="0" borderId="0" xfId="0" applyFont="1"/>
    <xf numFmtId="0" fontId="6"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quotePrefix="1" applyFont="1"/>
    <xf numFmtId="168" fontId="2" fillId="0" borderId="0" xfId="0" applyNumberFormat="1" applyFont="1"/>
    <xf numFmtId="0" fontId="7" fillId="0" borderId="0" xfId="0" applyFont="1" applyAlignment="1">
      <alignment horizontal="right" vertical="top"/>
    </xf>
    <xf numFmtId="0" fontId="9" fillId="0" borderId="0" xfId="0" applyFont="1"/>
    <xf numFmtId="0" fontId="7" fillId="0" borderId="0" xfId="0" applyFont="1"/>
    <xf numFmtId="3" fontId="2" fillId="0" borderId="0" xfId="0" applyNumberFormat="1" applyFont="1"/>
    <xf numFmtId="0" fontId="6" fillId="0" borderId="0" xfId="0" applyFont="1" applyAlignment="1">
      <alignment horizontal="right"/>
    </xf>
    <xf numFmtId="0" fontId="13" fillId="0" borderId="0" xfId="0" applyFont="1"/>
    <xf numFmtId="168" fontId="2" fillId="0" borderId="0" xfId="0" applyNumberFormat="1" applyFont="1" applyAlignment="1">
      <alignment horizontal="center"/>
    </xf>
    <xf numFmtId="0" fontId="14" fillId="0" borderId="0" xfId="0" applyFont="1"/>
    <xf numFmtId="168" fontId="15" fillId="0" borderId="0" xfId="0" applyNumberFormat="1" applyFont="1" applyAlignment="1">
      <alignment horizontal="center"/>
    </xf>
    <xf numFmtId="0" fontId="0" fillId="0" borderId="0" xfId="0" applyFill="1" applyBorder="1"/>
    <xf numFmtId="0" fontId="17" fillId="0" borderId="0" xfId="0" applyFont="1"/>
    <xf numFmtId="0" fontId="17" fillId="0" borderId="0" xfId="0" applyFont="1" applyAlignment="1">
      <alignment vertical="center"/>
    </xf>
    <xf numFmtId="0" fontId="17" fillId="0" borderId="0" xfId="0" applyFont="1" applyAlignment="1">
      <alignment horizontal="center" vertical="center"/>
    </xf>
    <xf numFmtId="0" fontId="18" fillId="0" borderId="0" xfId="0" applyFont="1" applyAlignment="1">
      <alignment horizontal="right" vertical="center"/>
    </xf>
    <xf numFmtId="0" fontId="17" fillId="0" borderId="0" xfId="0" applyFont="1" applyAlignment="1">
      <alignment horizontal="right"/>
    </xf>
    <xf numFmtId="164" fontId="6" fillId="0" borderId="0" xfId="0" applyNumberFormat="1" applyFont="1" applyAlignment="1">
      <alignment horizontal="right" vertical="center"/>
    </xf>
    <xf numFmtId="164" fontId="4" fillId="0" borderId="0" xfId="0" applyNumberFormat="1" applyFont="1" applyAlignment="1">
      <alignment horizontal="right"/>
    </xf>
    <xf numFmtId="3" fontId="4" fillId="0" borderId="0" xfId="0" applyNumberFormat="1" applyFont="1" applyAlignment="1">
      <alignment horizontal="right"/>
    </xf>
    <xf numFmtId="0" fontId="17"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center"/>
    </xf>
    <xf numFmtId="0" fontId="2" fillId="2" borderId="0" xfId="0" applyFont="1" applyFill="1" applyAlignment="1">
      <alignment horizontal="center"/>
    </xf>
    <xf numFmtId="0" fontId="2" fillId="0" borderId="1" xfId="0" applyFont="1" applyBorder="1"/>
    <xf numFmtId="0" fontId="2" fillId="0" borderId="0" xfId="0" applyFont="1" applyAlignment="1"/>
    <xf numFmtId="0" fontId="2" fillId="2" borderId="0" xfId="0" applyFont="1" applyFill="1" applyAlignment="1"/>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vertical="top"/>
    </xf>
    <xf numFmtId="3" fontId="3" fillId="0" borderId="0" xfId="4" applyNumberFormat="1" applyFont="1" applyFill="1" applyBorder="1" applyAlignment="1">
      <alignment horizontal="center" vertical="center"/>
    </xf>
    <xf numFmtId="3" fontId="2" fillId="0" borderId="0" xfId="4" applyNumberFormat="1" applyFont="1" applyFill="1" applyBorder="1" applyAlignment="1">
      <alignment horizontal="center"/>
    </xf>
    <xf numFmtId="3" fontId="2" fillId="0" borderId="0" xfId="4" applyNumberFormat="1" applyFont="1" applyFill="1" applyBorder="1" applyAlignment="1">
      <alignment horizontal="center" vertical="center"/>
    </xf>
    <xf numFmtId="3" fontId="7" fillId="0" borderId="0" xfId="4" applyNumberFormat="1" applyFont="1" applyFill="1" applyBorder="1" applyAlignment="1">
      <alignment horizontal="center" vertical="top"/>
    </xf>
    <xf numFmtId="9" fontId="4" fillId="0" borderId="0" xfId="0" applyNumberFormat="1" applyFont="1" applyAlignment="1">
      <alignment vertical="center"/>
    </xf>
    <xf numFmtId="0" fontId="21" fillId="3" borderId="1" xfId="0" applyFont="1" applyFill="1" applyBorder="1" applyAlignment="1">
      <alignment horizontal="center"/>
    </xf>
    <xf numFmtId="0" fontId="21" fillId="3" borderId="0" xfId="0" applyFont="1" applyFill="1" applyAlignment="1">
      <alignment horizontal="center"/>
    </xf>
    <xf numFmtId="0" fontId="21" fillId="3" borderId="0" xfId="0" applyFont="1" applyFill="1"/>
    <xf numFmtId="0" fontId="8" fillId="0" borderId="0" xfId="0" applyFont="1" applyAlignment="1">
      <alignment horizontal="right"/>
    </xf>
    <xf numFmtId="0" fontId="16" fillId="0" borderId="0" xfId="0" applyFont="1"/>
    <xf numFmtId="0" fontId="9" fillId="0" borderId="0" xfId="0" applyFont="1" applyAlignment="1"/>
    <xf numFmtId="3" fontId="4" fillId="0" borderId="0" xfId="0" applyNumberFormat="1" applyFont="1" applyFill="1" applyAlignment="1">
      <alignment horizontal="right"/>
    </xf>
    <xf numFmtId="0" fontId="2" fillId="0" borderId="0" xfId="0" applyFont="1" applyFill="1" applyAlignment="1"/>
    <xf numFmtId="0" fontId="5" fillId="0" borderId="0" xfId="0" applyFont="1" applyAlignment="1">
      <alignment horizontal="right" vertical="center"/>
    </xf>
    <xf numFmtId="3" fontId="2" fillId="4" borderId="0" xfId="0" applyNumberFormat="1" applyFont="1" applyFill="1" applyBorder="1" applyAlignment="1">
      <alignment horizontal="right" vertical="center"/>
    </xf>
    <xf numFmtId="0" fontId="2" fillId="2" borderId="0" xfId="0" applyFont="1" applyFill="1" applyBorder="1"/>
    <xf numFmtId="3" fontId="2" fillId="2" borderId="0" xfId="0" applyNumberFormat="1" applyFont="1" applyFill="1" applyBorder="1"/>
    <xf numFmtId="3" fontId="3" fillId="2" borderId="0" xfId="0" applyNumberFormat="1" applyFont="1" applyFill="1" applyBorder="1" applyAlignment="1">
      <alignment horizontal="right" vertical="center"/>
    </xf>
    <xf numFmtId="3" fontId="3" fillId="2" borderId="0" xfId="4" applyNumberFormat="1" applyFont="1" applyFill="1" applyBorder="1" applyAlignment="1">
      <alignment horizontal="right" vertical="center"/>
    </xf>
    <xf numFmtId="168" fontId="3" fillId="2" borderId="0" xfId="4" applyNumberFormat="1" applyFont="1" applyFill="1" applyBorder="1" applyAlignment="1">
      <alignment horizontal="right" vertical="center"/>
    </xf>
    <xf numFmtId="9" fontId="3" fillId="2" borderId="0" xfId="4" applyFont="1" applyFill="1" applyBorder="1" applyAlignment="1">
      <alignment horizontal="center" vertical="center"/>
    </xf>
    <xf numFmtId="9" fontId="3" fillId="2" borderId="0" xfId="4" applyFont="1" applyFill="1" applyBorder="1" applyAlignment="1">
      <alignment horizontal="right" vertical="center"/>
    </xf>
    <xf numFmtId="3" fontId="2" fillId="2" borderId="0" xfId="4" applyNumberFormat="1" applyFont="1" applyFill="1" applyBorder="1" applyAlignment="1">
      <alignment horizontal="right"/>
    </xf>
    <xf numFmtId="168" fontId="2" fillId="2" borderId="0" xfId="4" applyNumberFormat="1" applyFont="1" applyFill="1" applyBorder="1" applyAlignment="1">
      <alignment horizontal="right" vertical="center"/>
    </xf>
    <xf numFmtId="3" fontId="2" fillId="2" borderId="0" xfId="4" applyNumberFormat="1" applyFont="1" applyFill="1" applyBorder="1" applyAlignment="1">
      <alignment horizontal="right" vertical="center"/>
    </xf>
    <xf numFmtId="9" fontId="2" fillId="2" borderId="0" xfId="4" applyNumberFormat="1" applyFont="1" applyFill="1" applyBorder="1" applyAlignment="1">
      <alignment horizontal="center" vertical="center"/>
    </xf>
    <xf numFmtId="3" fontId="2" fillId="2" borderId="0" xfId="4" quotePrefix="1" applyNumberFormat="1" applyFont="1" applyFill="1" applyBorder="1" applyAlignment="1">
      <alignment horizontal="right"/>
    </xf>
    <xf numFmtId="9" fontId="2" fillId="2" borderId="0" xfId="4" applyFont="1" applyFill="1" applyBorder="1" applyAlignment="1">
      <alignment horizontal="right" vertical="center"/>
    </xf>
    <xf numFmtId="9" fontId="2" fillId="2" borderId="0" xfId="4" applyFont="1" applyFill="1" applyBorder="1" applyAlignment="1">
      <alignment horizontal="center" vertical="center"/>
    </xf>
    <xf numFmtId="3" fontId="10" fillId="2" borderId="0" xfId="4" applyNumberFormat="1" applyFont="1" applyFill="1" applyBorder="1" applyAlignment="1">
      <alignment horizontal="right"/>
    </xf>
    <xf numFmtId="0" fontId="22" fillId="5" borderId="0" xfId="2" applyFont="1" applyFill="1" applyAlignment="1" applyProtection="1">
      <alignment horizontal="center" vertical="center" wrapText="1"/>
    </xf>
    <xf numFmtId="0" fontId="23" fillId="0" borderId="0" xfId="0" applyFont="1" applyFill="1" applyBorder="1"/>
    <xf numFmtId="0" fontId="24" fillId="0" borderId="0" xfId="0" applyFont="1" applyFill="1" applyBorder="1"/>
    <xf numFmtId="0" fontId="25" fillId="0" borderId="0" xfId="2" applyFont="1" applyFill="1" applyBorder="1" applyAlignment="1" applyProtection="1"/>
    <xf numFmtId="3" fontId="4" fillId="0" borderId="0" xfId="0" applyNumberFormat="1" applyFont="1"/>
    <xf numFmtId="0" fontId="2" fillId="4" borderId="0" xfId="0" applyFont="1" applyFill="1" applyBorder="1" applyAlignment="1"/>
    <xf numFmtId="9" fontId="2" fillId="0" borderId="0" xfId="0" applyNumberFormat="1" applyFont="1"/>
    <xf numFmtId="0" fontId="26" fillId="0" borderId="0" xfId="1" applyNumberFormat="1" applyFont="1" applyFill="1" applyBorder="1" applyAlignment="1" applyProtection="1"/>
    <xf numFmtId="3" fontId="0" fillId="0" borderId="0" xfId="0" applyNumberFormat="1"/>
    <xf numFmtId="9" fontId="2" fillId="2" borderId="0" xfId="0" applyNumberFormat="1" applyFont="1" applyFill="1"/>
    <xf numFmtId="0" fontId="4" fillId="2" borderId="0" xfId="0" applyFont="1" applyFill="1"/>
    <xf numFmtId="0" fontId="0" fillId="2" borderId="0" xfId="0" applyFill="1"/>
    <xf numFmtId="0" fontId="0" fillId="0" borderId="0" xfId="0" applyAlignment="1"/>
    <xf numFmtId="3" fontId="0" fillId="0" borderId="0" xfId="0" applyNumberFormat="1" applyAlignment="1"/>
    <xf numFmtId="0" fontId="2" fillId="0" borderId="0" xfId="0" applyFont="1" applyFill="1"/>
    <xf numFmtId="0" fontId="9" fillId="0" borderId="0" xfId="0" applyFont="1" applyFill="1" applyAlignment="1"/>
    <xf numFmtId="9" fontId="2" fillId="0" borderId="0" xfId="0" applyNumberFormat="1" applyFont="1" applyAlignment="1"/>
    <xf numFmtId="11" fontId="0" fillId="0" borderId="0" xfId="0" applyNumberFormat="1"/>
    <xf numFmtId="3" fontId="13" fillId="0" borderId="0" xfId="0" applyNumberFormat="1" applyFont="1" applyAlignment="1">
      <alignment horizontal="right"/>
    </xf>
    <xf numFmtId="0" fontId="2" fillId="0" borderId="0" xfId="0" applyFont="1" applyAlignment="1">
      <alignment horizontal="right"/>
    </xf>
    <xf numFmtId="3" fontId="21" fillId="0" borderId="0" xfId="0" applyNumberFormat="1" applyFont="1" applyFill="1" applyAlignment="1">
      <alignment horizontal="center"/>
    </xf>
    <xf numFmtId="3" fontId="21" fillId="3" borderId="0" xfId="0" applyNumberFormat="1" applyFont="1" applyFill="1" applyAlignment="1">
      <alignment horizontal="center"/>
    </xf>
    <xf numFmtId="3" fontId="2" fillId="0" borderId="0" xfId="0" applyNumberFormat="1" applyFont="1" applyAlignment="1">
      <alignment horizontal="right"/>
    </xf>
    <xf numFmtId="3" fontId="2" fillId="0" borderId="0" xfId="0" quotePrefix="1" applyNumberFormat="1" applyFont="1" applyAlignment="1">
      <alignment horizontal="right"/>
    </xf>
    <xf numFmtId="0" fontId="14" fillId="0" borderId="0" xfId="0" applyFont="1" applyAlignment="1">
      <alignment horizontal="right"/>
    </xf>
    <xf numFmtId="0" fontId="27" fillId="0" borderId="0" xfId="0" applyFont="1" applyFill="1" applyAlignment="1">
      <alignment horizontal="center"/>
    </xf>
    <xf numFmtId="0" fontId="27" fillId="3" borderId="0" xfId="0" applyFont="1" applyFill="1" applyAlignment="1">
      <alignment horizontal="center"/>
    </xf>
    <xf numFmtId="0" fontId="14" fillId="0" borderId="0" xfId="0" applyFont="1" applyFill="1" applyAlignment="1"/>
    <xf numFmtId="9" fontId="2" fillId="0" borderId="0" xfId="0" applyNumberFormat="1" applyFont="1" applyFill="1" applyAlignment="1"/>
    <xf numFmtId="0" fontId="21" fillId="0" borderId="0" xfId="0" applyFont="1" applyFill="1"/>
    <xf numFmtId="0" fontId="2" fillId="2" borderId="0" xfId="0" quotePrefix="1" applyFont="1" applyFill="1"/>
    <xf numFmtId="1" fontId="2" fillId="0" borderId="0" xfId="0" applyNumberFormat="1" applyFont="1" applyAlignment="1">
      <alignment horizontal="center"/>
    </xf>
    <xf numFmtId="0" fontId="21" fillId="0" borderId="1" xfId="0" applyFont="1" applyFill="1" applyBorder="1"/>
    <xf numFmtId="0" fontId="2" fillId="6" borderId="3" xfId="0" applyFont="1" applyFill="1" applyBorder="1" applyAlignment="1">
      <alignment vertical="center"/>
    </xf>
    <xf numFmtId="0" fontId="2" fillId="6" borderId="3" xfId="0" applyFont="1" applyFill="1" applyBorder="1" applyAlignment="1">
      <alignment horizontal="centerContinuous" vertical="center"/>
    </xf>
    <xf numFmtId="9" fontId="2" fillId="6" borderId="3" xfId="0" applyNumberFormat="1" applyFont="1" applyFill="1" applyBorder="1" applyAlignment="1">
      <alignment horizontal="centerContinuous" vertical="center"/>
    </xf>
    <xf numFmtId="0" fontId="2" fillId="6" borderId="3" xfId="0" applyFont="1" applyFill="1" applyBorder="1" applyAlignment="1">
      <alignment horizontal="centerContinuous"/>
    </xf>
    <xf numFmtId="0" fontId="2" fillId="6" borderId="1" xfId="0" applyFont="1" applyFill="1" applyBorder="1" applyAlignment="1">
      <alignment horizontal="center" vertical="center"/>
    </xf>
    <xf numFmtId="0" fontId="2" fillId="6" borderId="1" xfId="0" applyFont="1" applyFill="1" applyBorder="1" applyAlignment="1">
      <alignment vertical="center"/>
    </xf>
    <xf numFmtId="16" fontId="2" fillId="6" borderId="2" xfId="0" applyNumberFormat="1" applyFont="1" applyFill="1" applyBorder="1" applyAlignment="1">
      <alignment horizontal="right" vertical="center"/>
    </xf>
    <xf numFmtId="9" fontId="2" fillId="6" borderId="2" xfId="0" applyNumberFormat="1" applyFont="1" applyFill="1" applyBorder="1" applyAlignment="1">
      <alignment horizontal="right" vertical="center"/>
    </xf>
    <xf numFmtId="0" fontId="2" fillId="6" borderId="2" xfId="0" applyFont="1" applyFill="1" applyBorder="1" applyAlignment="1">
      <alignment horizontal="centerContinuous" vertical="center"/>
    </xf>
    <xf numFmtId="0" fontId="2" fillId="6" borderId="1" xfId="0" applyFont="1" applyFill="1" applyBorder="1" applyAlignment="1">
      <alignment horizontal="right" vertical="center"/>
    </xf>
    <xf numFmtId="0" fontId="2" fillId="6" borderId="1" xfId="0" applyFont="1" applyFill="1" applyBorder="1" applyAlignment="1">
      <alignment horizontal="centerContinuous" vertical="top"/>
    </xf>
    <xf numFmtId="0" fontId="2" fillId="7" borderId="0" xfId="0" applyFont="1" applyFill="1" applyBorder="1"/>
    <xf numFmtId="3" fontId="2" fillId="7" borderId="0" xfId="0" applyNumberFormat="1" applyFont="1" applyFill="1" applyBorder="1"/>
    <xf numFmtId="0" fontId="3" fillId="6" borderId="0" xfId="0" applyFont="1" applyFill="1" applyBorder="1" applyAlignment="1">
      <alignment vertical="center"/>
    </xf>
    <xf numFmtId="1" fontId="3" fillId="6" borderId="0" xfId="0" applyNumberFormat="1" applyFont="1" applyFill="1" applyBorder="1" applyAlignment="1">
      <alignment horizontal="left" vertical="center"/>
    </xf>
    <xf numFmtId="3" fontId="3" fillId="6" borderId="0" xfId="0" applyNumberFormat="1" applyFont="1" applyFill="1" applyBorder="1" applyAlignment="1">
      <alignment vertical="center"/>
    </xf>
    <xf numFmtId="9" fontId="3" fillId="6" borderId="0" xfId="4" applyNumberFormat="1" applyFont="1" applyFill="1" applyBorder="1" applyAlignment="1">
      <alignment vertical="center"/>
    </xf>
    <xf numFmtId="0" fontId="3" fillId="2" borderId="3" xfId="0" applyFont="1" applyFill="1" applyBorder="1" applyAlignment="1">
      <alignment vertical="center"/>
    </xf>
    <xf numFmtId="3" fontId="3" fillId="2" borderId="3" xfId="0" applyNumberFormat="1" applyFont="1" applyFill="1" applyBorder="1" applyAlignment="1">
      <alignment vertical="center"/>
    </xf>
    <xf numFmtId="9" fontId="3" fillId="2" borderId="3" xfId="0" applyNumberFormat="1" applyFont="1" applyFill="1" applyBorder="1" applyAlignment="1">
      <alignment vertical="center"/>
    </xf>
    <xf numFmtId="9" fontId="3" fillId="2" borderId="3"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0" fontId="2" fillId="6" borderId="2" xfId="0" applyFont="1" applyFill="1" applyBorder="1" applyAlignment="1">
      <alignment vertical="center"/>
    </xf>
    <xf numFmtId="0" fontId="2" fillId="8" borderId="0" xfId="0" applyFont="1" applyFill="1" applyBorder="1" applyAlignment="1">
      <alignment horizontal="center" vertical="center"/>
    </xf>
    <xf numFmtId="0" fontId="3" fillId="8" borderId="0" xfId="0" applyFont="1" applyFill="1" applyBorder="1" applyAlignment="1">
      <alignment horizontal="left" vertical="center"/>
    </xf>
    <xf numFmtId="3" fontId="3" fillId="8" borderId="0" xfId="0" applyNumberFormat="1" applyFont="1" applyFill="1" applyBorder="1" applyAlignment="1">
      <alignment horizontal="right" vertical="center"/>
    </xf>
    <xf numFmtId="0" fontId="3" fillId="8" borderId="0" xfId="0" applyFont="1" applyFill="1" applyBorder="1"/>
    <xf numFmtId="3" fontId="2" fillId="2" borderId="0" xfId="0" applyNumberFormat="1" applyFont="1" applyFill="1" applyAlignment="1">
      <alignment horizontal="right"/>
    </xf>
    <xf numFmtId="0" fontId="2" fillId="2" borderId="0" xfId="0" applyFont="1" applyFill="1" applyAlignment="1">
      <alignment horizontal="right"/>
    </xf>
    <xf numFmtId="0" fontId="2" fillId="6" borderId="3" xfId="0" applyFont="1" applyFill="1" applyBorder="1" applyAlignment="1"/>
    <xf numFmtId="0" fontId="3" fillId="2" borderId="3" xfId="0" applyFont="1" applyFill="1" applyBorder="1"/>
    <xf numFmtId="1" fontId="3" fillId="2" borderId="3" xfId="0" applyNumberFormat="1" applyFont="1" applyFill="1" applyBorder="1" applyAlignment="1">
      <alignment horizontal="left"/>
    </xf>
    <xf numFmtId="1" fontId="3" fillId="2" borderId="3" xfId="0" applyNumberFormat="1" applyFont="1" applyFill="1" applyBorder="1" applyAlignment="1">
      <alignment horizontal="right"/>
    </xf>
    <xf numFmtId="3" fontId="3" fillId="2" borderId="3" xfId="0" applyNumberFormat="1" applyFont="1" applyFill="1" applyBorder="1" applyAlignment="1">
      <alignment horizontal="right"/>
    </xf>
    <xf numFmtId="3" fontId="2" fillId="2" borderId="3" xfId="0" applyNumberFormat="1" applyFont="1" applyFill="1" applyBorder="1" applyAlignment="1">
      <alignment horizontal="right"/>
    </xf>
    <xf numFmtId="0" fontId="2" fillId="7" borderId="0" xfId="0" applyFont="1" applyFill="1" applyBorder="1" applyAlignment="1">
      <alignment horizontal="right" vertical="center"/>
    </xf>
    <xf numFmtId="0" fontId="2"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Alignment="1">
      <alignment horizontal="right" vertical="center"/>
    </xf>
    <xf numFmtId="0" fontId="4" fillId="2" borderId="0" xfId="0" applyFont="1" applyFill="1" applyAlignment="1">
      <alignment horizontal="right"/>
    </xf>
    <xf numFmtId="0" fontId="3" fillId="8" borderId="0" xfId="0" applyFont="1" applyFill="1" applyBorder="1" applyAlignment="1">
      <alignment vertical="center"/>
    </xf>
    <xf numFmtId="1" fontId="3" fillId="8" borderId="0" xfId="0" applyNumberFormat="1" applyFont="1" applyFill="1" applyBorder="1" applyAlignment="1">
      <alignment horizontal="left" vertical="center"/>
    </xf>
    <xf numFmtId="1" fontId="3" fillId="8" borderId="0" xfId="0" applyNumberFormat="1" applyFont="1" applyFill="1" applyBorder="1" applyAlignment="1">
      <alignment horizontal="center" vertical="center"/>
    </xf>
    <xf numFmtId="3" fontId="3" fillId="8" borderId="0" xfId="0" applyNumberFormat="1" applyFont="1" applyFill="1" applyBorder="1" applyAlignment="1">
      <alignment vertical="center"/>
    </xf>
    <xf numFmtId="0" fontId="0" fillId="8" borderId="0" xfId="0" applyFill="1" applyAlignment="1">
      <alignment horizontal="right" vertical="center"/>
    </xf>
    <xf numFmtId="1" fontId="2" fillId="2" borderId="0" xfId="0" applyNumberFormat="1" applyFont="1" applyFill="1" applyAlignment="1">
      <alignment horizontal="center"/>
    </xf>
    <xf numFmtId="1" fontId="3" fillId="2" borderId="3" xfId="0" applyNumberFormat="1" applyFont="1" applyFill="1" applyBorder="1" applyAlignment="1">
      <alignment horizontal="center" vertical="center"/>
    </xf>
    <xf numFmtId="0" fontId="2" fillId="9" borderId="3" xfId="0" applyFont="1" applyFill="1" applyBorder="1" applyAlignment="1">
      <alignment vertical="center"/>
    </xf>
    <xf numFmtId="0" fontId="2" fillId="9" borderId="1" xfId="0" applyFont="1" applyFill="1" applyBorder="1" applyAlignment="1">
      <alignment horizontal="center" vertical="center"/>
    </xf>
    <xf numFmtId="0" fontId="2" fillId="9" borderId="0" xfId="0" applyFont="1" applyFill="1" applyBorder="1" applyAlignment="1">
      <alignment vertical="center"/>
    </xf>
    <xf numFmtId="0" fontId="2" fillId="9" borderId="1" xfId="0" applyFont="1" applyFill="1" applyBorder="1" applyAlignment="1">
      <alignment vertical="center"/>
    </xf>
    <xf numFmtId="9" fontId="2" fillId="2" borderId="0" xfId="0" applyNumberFormat="1" applyFont="1" applyFill="1" applyAlignment="1"/>
    <xf numFmtId="0" fontId="0" fillId="2" borderId="0" xfId="0" applyFill="1" applyAlignment="1"/>
    <xf numFmtId="3" fontId="3" fillId="2" borderId="3" xfId="4" applyNumberFormat="1" applyFont="1" applyFill="1" applyBorder="1" applyAlignment="1">
      <alignment horizontal="center" vertical="center"/>
    </xf>
    <xf numFmtId="3" fontId="3" fillId="2" borderId="3" xfId="4" applyNumberFormat="1" applyFont="1" applyFill="1" applyBorder="1" applyAlignment="1">
      <alignment horizontal="right" vertical="center"/>
    </xf>
    <xf numFmtId="168" fontId="2" fillId="2" borderId="0" xfId="0" applyNumberFormat="1" applyFont="1" applyFill="1" applyBorder="1" applyAlignment="1">
      <alignment horizontal="center"/>
    </xf>
    <xf numFmtId="168" fontId="2" fillId="2" borderId="0" xfId="0" applyNumberFormat="1" applyFont="1" applyFill="1" applyBorder="1"/>
    <xf numFmtId="0" fontId="2" fillId="7" borderId="0" xfId="0" applyFont="1" applyFill="1" applyBorder="1" applyAlignment="1">
      <alignment vertical="center"/>
    </xf>
    <xf numFmtId="1" fontId="2" fillId="7" borderId="0" xfId="0" applyNumberFormat="1" applyFont="1" applyFill="1" applyBorder="1" applyAlignment="1">
      <alignment horizontal="left" vertical="center"/>
    </xf>
    <xf numFmtId="3" fontId="2" fillId="7" borderId="0" xfId="0" applyNumberFormat="1" applyFont="1" applyFill="1" applyBorder="1" applyAlignment="1">
      <alignment vertical="center"/>
    </xf>
    <xf numFmtId="3" fontId="2" fillId="7" borderId="0" xfId="0" applyNumberFormat="1" applyFont="1" applyFill="1" applyBorder="1" applyAlignment="1">
      <alignment horizontal="right" vertical="center"/>
    </xf>
    <xf numFmtId="3" fontId="7" fillId="4" borderId="0" xfId="0" applyNumberFormat="1" applyFont="1" applyFill="1" applyBorder="1" applyAlignment="1"/>
    <xf numFmtId="164" fontId="7" fillId="4" borderId="0" xfId="3" applyNumberFormat="1" applyFont="1" applyFill="1" applyBorder="1" applyAlignment="1">
      <alignment vertical="center"/>
    </xf>
    <xf numFmtId="3" fontId="7" fillId="4" borderId="0" xfId="3" applyNumberFormat="1" applyFont="1" applyFill="1" applyBorder="1" applyAlignment="1">
      <alignment horizontal="right" vertical="center"/>
    </xf>
    <xf numFmtId="3" fontId="7" fillId="4" borderId="0" xfId="4" applyNumberFormat="1" applyFont="1" applyFill="1" applyBorder="1" applyAlignment="1">
      <alignment horizontal="right" vertical="center"/>
    </xf>
    <xf numFmtId="3" fontId="11" fillId="4" borderId="0" xfId="4" applyNumberFormat="1" applyFont="1" applyFill="1" applyBorder="1" applyAlignment="1">
      <alignment horizontal="center" vertical="center"/>
    </xf>
    <xf numFmtId="0" fontId="3" fillId="6" borderId="2" xfId="0" applyFont="1" applyFill="1" applyBorder="1" applyAlignment="1">
      <alignment vertical="center"/>
    </xf>
    <xf numFmtId="0" fontId="4" fillId="3" borderId="0" xfId="0" applyFont="1" applyFill="1"/>
    <xf numFmtId="0" fontId="3" fillId="2" borderId="0" xfId="0" applyFont="1" applyFill="1" applyAlignment="1">
      <alignment vertical="center"/>
    </xf>
    <xf numFmtId="16" fontId="3" fillId="6" borderId="2" xfId="0" quotePrefix="1" applyNumberFormat="1" applyFont="1" applyFill="1" applyBorder="1" applyAlignment="1">
      <alignment horizontal="right" vertical="center"/>
    </xf>
    <xf numFmtId="0" fontId="3" fillId="6" borderId="2" xfId="0" quotePrefix="1" applyFont="1" applyFill="1" applyBorder="1" applyAlignment="1">
      <alignment horizontal="right" vertical="center"/>
    </xf>
    <xf numFmtId="0" fontId="3" fillId="6" borderId="2" xfId="0" applyFont="1" applyFill="1" applyBorder="1" applyAlignment="1">
      <alignment horizontal="right" vertical="center"/>
    </xf>
    <xf numFmtId="3" fontId="9" fillId="0" borderId="0" xfId="0" applyNumberFormat="1" applyFont="1" applyAlignment="1"/>
    <xf numFmtId="0" fontId="2" fillId="2" borderId="3" xfId="0" applyFont="1" applyFill="1" applyBorder="1"/>
    <xf numFmtId="0" fontId="2" fillId="2" borderId="3" xfId="0" applyFont="1" applyFill="1" applyBorder="1" applyAlignment="1">
      <alignment horizontal="right"/>
    </xf>
    <xf numFmtId="167" fontId="6" fillId="0" borderId="0" xfId="0" applyNumberFormat="1" applyFont="1" applyAlignment="1">
      <alignment horizontal="right"/>
    </xf>
    <xf numFmtId="168" fontId="4" fillId="0" borderId="0" xfId="0" applyNumberFormat="1" applyFont="1" applyAlignment="1">
      <alignment horizontal="right"/>
    </xf>
    <xf numFmtId="1" fontId="3" fillId="6" borderId="3" xfId="0" applyNumberFormat="1" applyFont="1" applyFill="1" applyBorder="1" applyAlignment="1">
      <alignment horizontal="center"/>
    </xf>
    <xf numFmtId="0" fontId="3" fillId="6" borderId="3" xfId="0" quotePrefix="1" applyFont="1" applyFill="1" applyBorder="1" applyAlignment="1">
      <alignment horizontal="right"/>
    </xf>
    <xf numFmtId="0" fontId="3" fillId="6" borderId="3" xfId="0" applyFont="1" applyFill="1" applyBorder="1" applyAlignment="1">
      <alignment horizontal="right"/>
    </xf>
    <xf numFmtId="1" fontId="3" fillId="6" borderId="1" xfId="0" applyNumberFormat="1" applyFont="1" applyFill="1" applyBorder="1" applyAlignment="1">
      <alignment horizontal="center" vertical="top"/>
    </xf>
    <xf numFmtId="0" fontId="3" fillId="6" borderId="1" xfId="0" quotePrefix="1" applyFont="1" applyFill="1" applyBorder="1" applyAlignment="1">
      <alignment horizontal="right" vertical="center"/>
    </xf>
    <xf numFmtId="0" fontId="3" fillId="6" borderId="1" xfId="0" applyFont="1" applyFill="1" applyBorder="1" applyAlignment="1">
      <alignment horizontal="centerContinuous" vertical="top"/>
    </xf>
    <xf numFmtId="1" fontId="3" fillId="6" borderId="2" xfId="0" quotePrefix="1" applyNumberFormat="1" applyFont="1" applyFill="1" applyBorder="1" applyAlignment="1">
      <alignment horizontal="right" vertical="center"/>
    </xf>
    <xf numFmtId="0" fontId="3" fillId="6" borderId="2" xfId="0" applyFont="1" applyFill="1" applyBorder="1" applyAlignment="1">
      <alignment horizontal="centerContinuous" vertical="center"/>
    </xf>
    <xf numFmtId="0" fontId="2" fillId="6" borderId="2" xfId="0" applyFont="1" applyFill="1" applyBorder="1" applyAlignment="1">
      <alignment horizontal="right" vertical="center"/>
    </xf>
    <xf numFmtId="0" fontId="4" fillId="2" borderId="3" xfId="0" applyFont="1" applyFill="1" applyBorder="1"/>
    <xf numFmtId="0" fontId="30" fillId="0" borderId="0" xfId="0" applyFont="1" applyFill="1" applyBorder="1"/>
    <xf numFmtId="0" fontId="3" fillId="6" borderId="3" xfId="0" applyFont="1" applyFill="1" applyBorder="1" applyAlignment="1">
      <alignment horizontal="left" vertical="center"/>
    </xf>
    <xf numFmtId="0" fontId="2" fillId="2" borderId="0" xfId="0" applyFont="1" applyFill="1" applyBorder="1" applyAlignment="1">
      <alignment horizontal="left" vertical="top" wrapText="1"/>
    </xf>
    <xf numFmtId="9" fontId="2" fillId="7" borderId="0" xfId="4" applyNumberFormat="1" applyFont="1" applyFill="1" applyBorder="1" applyAlignment="1">
      <alignment vertical="center"/>
    </xf>
    <xf numFmtId="0" fontId="21" fillId="3" borderId="0" xfId="0" applyFont="1" applyFill="1" applyAlignment="1">
      <alignment horizontal="right"/>
    </xf>
    <xf numFmtId="167" fontId="2" fillId="7" borderId="0" xfId="0" applyNumberFormat="1" applyFont="1" applyFill="1" applyBorder="1" applyAlignment="1">
      <alignment horizontal="right" vertical="center"/>
    </xf>
    <xf numFmtId="168" fontId="2" fillId="7" borderId="0" xfId="0" applyNumberFormat="1" applyFont="1" applyFill="1" applyBorder="1" applyAlignment="1">
      <alignment horizontal="right" vertical="center"/>
    </xf>
    <xf numFmtId="1" fontId="3" fillId="6" borderId="2" xfId="0" applyNumberFormat="1" applyFont="1" applyFill="1" applyBorder="1" applyAlignment="1">
      <alignment horizontal="right" vertical="center"/>
    </xf>
    <xf numFmtId="3" fontId="3" fillId="6" borderId="2" xfId="0" applyNumberFormat="1" applyFont="1" applyFill="1" applyBorder="1" applyAlignment="1">
      <alignment horizontal="right" vertical="center"/>
    </xf>
    <xf numFmtId="2" fontId="2" fillId="7" borderId="0" xfId="4" applyNumberFormat="1" applyFont="1" applyFill="1" applyBorder="1" applyAlignment="1">
      <alignment horizontal="right" vertical="center"/>
    </xf>
    <xf numFmtId="3" fontId="3" fillId="6" borderId="0" xfId="0" applyNumberFormat="1" applyFont="1" applyFill="1" applyBorder="1" applyAlignment="1">
      <alignment horizontal="right" vertical="center"/>
    </xf>
    <xf numFmtId="2" fontId="3" fillId="6" borderId="0" xfId="4" applyNumberFormat="1" applyFont="1" applyFill="1" applyBorder="1" applyAlignment="1">
      <alignment horizontal="right" vertical="center"/>
    </xf>
    <xf numFmtId="0" fontId="3" fillId="6" borderId="3" xfId="0" applyFont="1" applyFill="1" applyBorder="1" applyAlignment="1">
      <alignment horizontal="centerContinuous" vertical="center"/>
    </xf>
    <xf numFmtId="9" fontId="3" fillId="6" borderId="3" xfId="0" applyNumberFormat="1" applyFont="1" applyFill="1" applyBorder="1" applyAlignment="1">
      <alignment horizontal="centerContinuous" vertical="center"/>
    </xf>
    <xf numFmtId="16" fontId="3" fillId="6" borderId="2" xfId="0" applyNumberFormat="1" applyFont="1" applyFill="1" applyBorder="1" applyAlignment="1">
      <alignment horizontal="right" vertical="center"/>
    </xf>
    <xf numFmtId="0" fontId="3" fillId="6" borderId="1" xfId="0" applyFont="1" applyFill="1" applyBorder="1" applyAlignment="1">
      <alignment horizontal="right" vertical="center"/>
    </xf>
    <xf numFmtId="9" fontId="3" fillId="6" borderId="2" xfId="0" applyNumberFormat="1" applyFont="1" applyFill="1" applyBorder="1" applyAlignment="1">
      <alignment horizontal="right" vertical="center" wrapText="1"/>
    </xf>
    <xf numFmtId="0" fontId="3" fillId="6" borderId="2" xfId="0" applyFont="1" applyFill="1" applyBorder="1" applyAlignment="1">
      <alignment horizontal="left" vertical="center"/>
    </xf>
    <xf numFmtId="0" fontId="7" fillId="7" borderId="0" xfId="0" applyFont="1" applyFill="1" applyBorder="1" applyAlignment="1">
      <alignment vertical="center"/>
    </xf>
    <xf numFmtId="0" fontId="3" fillId="7" borderId="0" xfId="0" applyFont="1" applyFill="1" applyBorder="1" applyAlignment="1">
      <alignment vertical="center"/>
    </xf>
    <xf numFmtId="0" fontId="2" fillId="6" borderId="0" xfId="0" applyFont="1" applyFill="1" applyBorder="1" applyAlignment="1">
      <alignment horizontal="right" vertical="center"/>
    </xf>
    <xf numFmtId="3" fontId="7" fillId="7" borderId="0" xfId="0" applyNumberFormat="1" applyFont="1" applyFill="1" applyBorder="1" applyAlignment="1">
      <alignment horizontal="right" vertical="center"/>
    </xf>
    <xf numFmtId="0" fontId="3" fillId="8" borderId="0" xfId="0" applyFont="1" applyFill="1" applyBorder="1" applyAlignment="1">
      <alignment horizontal="right" vertical="center"/>
    </xf>
    <xf numFmtId="0" fontId="7" fillId="2" borderId="0" xfId="0" applyFont="1" applyFill="1" applyBorder="1"/>
    <xf numFmtId="0" fontId="2" fillId="2" borderId="0" xfId="0" quotePrefix="1" applyFont="1" applyFill="1" applyBorder="1"/>
    <xf numFmtId="1" fontId="11" fillId="7" borderId="0" xfId="0" applyNumberFormat="1" applyFont="1" applyFill="1" applyBorder="1" applyAlignment="1">
      <alignment horizontal="left" vertical="center"/>
    </xf>
    <xf numFmtId="1" fontId="2" fillId="7" borderId="0" xfId="0" applyNumberFormat="1" applyFont="1" applyFill="1" applyBorder="1" applyAlignment="1">
      <alignment horizontal="center" vertical="center"/>
    </xf>
    <xf numFmtId="3" fontId="2" fillId="7" borderId="0" xfId="0" quotePrefix="1" applyNumberFormat="1" applyFont="1" applyFill="1" applyBorder="1" applyAlignment="1">
      <alignment horizontal="right" vertical="center"/>
    </xf>
    <xf numFmtId="3" fontId="7" fillId="7" borderId="0" xfId="0" quotePrefix="1" applyNumberFormat="1" applyFont="1" applyFill="1" applyBorder="1" applyAlignment="1">
      <alignment horizontal="right" vertical="center"/>
    </xf>
    <xf numFmtId="1" fontId="7" fillId="7" borderId="0" xfId="0" applyNumberFormat="1" applyFont="1" applyFill="1" applyBorder="1" applyAlignment="1">
      <alignment horizontal="left" vertical="center"/>
    </xf>
    <xf numFmtId="0" fontId="17" fillId="0" borderId="0" xfId="0" applyFont="1" applyFill="1"/>
    <xf numFmtId="0" fontId="2" fillId="0" borderId="0" xfId="0" applyFont="1" applyFill="1" applyBorder="1" applyAlignment="1">
      <alignment horizontal="left" vertical="top" wrapText="1"/>
    </xf>
    <xf numFmtId="0" fontId="3" fillId="9" borderId="2" xfId="0" applyFont="1" applyFill="1" applyBorder="1" applyAlignment="1">
      <alignment horizontal="centerContinuous" vertical="center"/>
    </xf>
    <xf numFmtId="168" fontId="3" fillId="9" borderId="2" xfId="0" applyNumberFormat="1" applyFont="1" applyFill="1" applyBorder="1" applyAlignment="1">
      <alignment horizontal="centerContinuous" vertical="center"/>
    </xf>
    <xf numFmtId="168" fontId="3" fillId="9" borderId="0" xfId="0" applyNumberFormat="1" applyFont="1" applyFill="1" applyBorder="1" applyAlignment="1">
      <alignment horizontal="centerContinuous" vertical="center"/>
    </xf>
    <xf numFmtId="0" fontId="3" fillId="9" borderId="0" xfId="0" applyFont="1" applyFill="1" applyBorder="1" applyAlignment="1">
      <alignment horizontal="centerContinuous" vertical="center"/>
    </xf>
    <xf numFmtId="168" fontId="3" fillId="9" borderId="0" xfId="0" applyNumberFormat="1" applyFont="1" applyFill="1" applyBorder="1" applyAlignment="1">
      <alignment vertical="center"/>
    </xf>
    <xf numFmtId="168" fontId="3" fillId="9" borderId="0" xfId="0" applyNumberFormat="1" applyFont="1" applyFill="1" applyBorder="1" applyAlignment="1">
      <alignment horizontal="center" vertical="center"/>
    </xf>
    <xf numFmtId="0" fontId="3" fillId="9" borderId="0" xfId="0" applyFont="1" applyFill="1" applyBorder="1" applyAlignment="1">
      <alignment horizontal="centerContinuous"/>
    </xf>
    <xf numFmtId="0" fontId="3" fillId="9" borderId="0" xfId="0" applyFont="1" applyFill="1" applyBorder="1" applyAlignment="1">
      <alignment vertical="center"/>
    </xf>
    <xf numFmtId="0" fontId="11" fillId="9" borderId="1" xfId="0" applyFont="1" applyFill="1" applyBorder="1" applyAlignment="1">
      <alignment vertical="center"/>
    </xf>
    <xf numFmtId="168" fontId="11" fillId="9" borderId="1" xfId="0" applyNumberFormat="1" applyFont="1" applyFill="1" applyBorder="1" applyAlignment="1">
      <alignment horizontal="center" vertical="center"/>
    </xf>
    <xf numFmtId="168" fontId="3" fillId="9" borderId="3" xfId="0" applyNumberFormat="1" applyFont="1" applyFill="1" applyBorder="1" applyAlignment="1">
      <alignment vertical="center"/>
    </xf>
    <xf numFmtId="0" fontId="3" fillId="9" borderId="1" xfId="0" applyFont="1" applyFill="1" applyBorder="1" applyAlignment="1">
      <alignment horizontal="right" vertical="center"/>
    </xf>
    <xf numFmtId="3" fontId="3" fillId="2" borderId="0" xfId="0" applyNumberFormat="1" applyFont="1" applyFill="1" applyBorder="1" applyAlignment="1">
      <alignment vertical="center"/>
    </xf>
    <xf numFmtId="0" fontId="3" fillId="9" borderId="3" xfId="0" applyFont="1" applyFill="1" applyBorder="1" applyAlignment="1">
      <alignment vertical="center"/>
    </xf>
    <xf numFmtId="0" fontId="3" fillId="9" borderId="0" xfId="0" applyFont="1" applyFill="1" applyBorder="1" applyAlignment="1"/>
    <xf numFmtId="0" fontId="3" fillId="9" borderId="1" xfId="0" applyFont="1" applyFill="1" applyBorder="1" applyAlignment="1">
      <alignment vertical="center"/>
    </xf>
    <xf numFmtId="3" fontId="6" fillId="0" borderId="0" xfId="0" applyNumberFormat="1" applyFont="1" applyAlignment="1">
      <alignment horizontal="right" vertical="center"/>
    </xf>
    <xf numFmtId="0" fontId="4" fillId="0" borderId="0" xfId="0" applyFont="1" applyFill="1"/>
    <xf numFmtId="0" fontId="2" fillId="9" borderId="1" xfId="0" applyFont="1" applyFill="1" applyBorder="1" applyAlignment="1">
      <alignment horizontal="right" vertical="center"/>
    </xf>
    <xf numFmtId="0" fontId="2" fillId="9" borderId="3" xfId="0" applyFont="1" applyFill="1" applyBorder="1" applyAlignment="1">
      <alignment horizontal="right" vertical="center"/>
    </xf>
    <xf numFmtId="0" fontId="2" fillId="2" borderId="0" xfId="0" applyFont="1" applyFill="1" applyBorder="1" applyAlignment="1"/>
    <xf numFmtId="3" fontId="2" fillId="2" borderId="0" xfId="0" applyNumberFormat="1" applyFont="1" applyFill="1" applyBorder="1" applyAlignment="1"/>
    <xf numFmtId="0" fontId="12" fillId="9" borderId="2" xfId="0" applyFont="1" applyFill="1" applyBorder="1" applyAlignment="1">
      <alignment horizontal="centerContinuous" vertical="center"/>
    </xf>
    <xf numFmtId="0" fontId="12" fillId="9" borderId="3" xfId="0" applyFont="1" applyFill="1" applyBorder="1" applyAlignment="1">
      <alignment horizontal="center" vertical="center"/>
    </xf>
    <xf numFmtId="0" fontId="3" fillId="9" borderId="3" xfId="0" applyFont="1" applyFill="1" applyBorder="1" applyAlignment="1">
      <alignment horizontal="centerContinuous"/>
    </xf>
    <xf numFmtId="0" fontId="3" fillId="9" borderId="3" xfId="0" applyFont="1" applyFill="1" applyBorder="1" applyAlignment="1">
      <alignment horizontal="right" vertical="center"/>
    </xf>
    <xf numFmtId="0" fontId="3" fillId="9" borderId="1" xfId="0" applyFont="1" applyFill="1" applyBorder="1" applyAlignment="1">
      <alignment horizontal="center" vertical="center"/>
    </xf>
    <xf numFmtId="0" fontId="3" fillId="9" borderId="1" xfId="0" applyFont="1" applyFill="1" applyBorder="1" applyAlignment="1">
      <alignment horizontal="right" vertical="top" wrapText="1"/>
    </xf>
    <xf numFmtId="16" fontId="3" fillId="9" borderId="1" xfId="0" applyNumberFormat="1" applyFont="1" applyFill="1" applyBorder="1" applyAlignment="1">
      <alignment vertical="top"/>
    </xf>
    <xf numFmtId="0" fontId="3" fillId="9" borderId="1" xfId="0" applyFont="1" applyFill="1" applyBorder="1" applyAlignment="1">
      <alignment horizontal="centerContinuous" vertical="top"/>
    </xf>
    <xf numFmtId="0" fontId="11" fillId="9" borderId="0" xfId="0" applyFont="1" applyFill="1" applyBorder="1" applyAlignment="1">
      <alignment horizontal="centerContinuous" vertical="center"/>
    </xf>
    <xf numFmtId="0" fontId="1" fillId="2" borderId="0" xfId="0" applyFont="1" applyFill="1" applyBorder="1" applyAlignment="1">
      <alignment horizontal="center"/>
    </xf>
    <xf numFmtId="3" fontId="1" fillId="2" borderId="0" xfId="0" applyNumberFormat="1" applyFont="1" applyFill="1" applyBorder="1" applyAlignment="1"/>
    <xf numFmtId="3" fontId="1" fillId="2" borderId="0" xfId="0" applyNumberFormat="1" applyFont="1" applyFill="1" applyBorder="1" applyAlignment="1">
      <alignment horizontal="right"/>
    </xf>
    <xf numFmtId="164" fontId="1" fillId="2" borderId="0" xfId="3" applyNumberFormat="1" applyFont="1" applyFill="1" applyBorder="1" applyAlignment="1">
      <alignment horizontal="right"/>
    </xf>
    <xf numFmtId="168" fontId="1" fillId="2" borderId="0" xfId="4" applyNumberFormat="1" applyFont="1" applyFill="1" applyBorder="1" applyAlignment="1">
      <alignment horizontal="right"/>
    </xf>
    <xf numFmtId="9" fontId="1" fillId="2" borderId="0" xfId="4" applyFont="1" applyFill="1" applyBorder="1" applyAlignment="1">
      <alignment horizontal="center"/>
    </xf>
    <xf numFmtId="9" fontId="1" fillId="2" borderId="0" xfId="4" applyFont="1" applyFill="1" applyBorder="1" applyAlignment="1">
      <alignment horizontal="right"/>
    </xf>
    <xf numFmtId="3" fontId="1" fillId="2" borderId="0" xfId="4" applyNumberFormat="1" applyFont="1" applyFill="1" applyBorder="1" applyAlignment="1">
      <alignment horizontal="right"/>
    </xf>
    <xf numFmtId="0" fontId="2" fillId="4" borderId="0" xfId="0" applyFont="1" applyFill="1" applyBorder="1" applyAlignment="1">
      <alignment vertical="center"/>
    </xf>
    <xf numFmtId="166" fontId="2" fillId="4" borderId="0" xfId="0" applyNumberFormat="1" applyFont="1" applyFill="1" applyBorder="1" applyAlignment="1">
      <alignment horizontal="right" vertical="center"/>
    </xf>
    <xf numFmtId="9" fontId="2" fillId="4" borderId="0" xfId="0" applyNumberFormat="1" applyFont="1" applyFill="1" applyBorder="1" applyAlignment="1">
      <alignment horizontal="right" vertical="center"/>
    </xf>
    <xf numFmtId="0" fontId="2" fillId="9" borderId="0" xfId="0" applyFont="1" applyFill="1" applyBorder="1" applyAlignment="1">
      <alignment horizontal="right" vertical="center"/>
    </xf>
    <xf numFmtId="0" fontId="21" fillId="3" borderId="0" xfId="0" applyFont="1" applyFill="1" applyBorder="1" applyAlignment="1">
      <alignment horizontal="right"/>
    </xf>
    <xf numFmtId="16" fontId="2" fillId="0" borderId="0" xfId="0" applyNumberFormat="1" applyFont="1"/>
    <xf numFmtId="16" fontId="2" fillId="9" borderId="0" xfId="0" applyNumberFormat="1" applyFont="1" applyFill="1" applyBorder="1" applyAlignment="1">
      <alignment horizontal="right" vertical="center"/>
    </xf>
    <xf numFmtId="0" fontId="2" fillId="9" borderId="1" xfId="0" quotePrefix="1" applyFont="1" applyFill="1" applyBorder="1" applyAlignment="1">
      <alignment horizontal="right" vertical="center"/>
    </xf>
    <xf numFmtId="16" fontId="2" fillId="9" borderId="1" xfId="0" quotePrefix="1" applyNumberFormat="1" applyFont="1" applyFill="1" applyBorder="1" applyAlignment="1">
      <alignment horizontal="right" vertical="center"/>
    </xf>
    <xf numFmtId="0" fontId="0" fillId="0" borderId="0" xfId="0"/>
    <xf numFmtId="0" fontId="2" fillId="2" borderId="0" xfId="0" applyFont="1" applyFill="1" applyBorder="1" applyAlignment="1">
      <alignment horizontal="left" vertical="top" wrapText="1"/>
    </xf>
    <xf numFmtId="3" fontId="2" fillId="2" borderId="0" xfId="0" applyNumberFormat="1" applyFont="1" applyFill="1" applyBorder="1" applyAlignment="1">
      <alignment horizontal="right"/>
    </xf>
    <xf numFmtId="168" fontId="2" fillId="7" borderId="1" xfId="0" applyNumberFormat="1" applyFont="1" applyFill="1" applyBorder="1" applyAlignment="1">
      <alignment horizontal="right" vertical="center"/>
    </xf>
    <xf numFmtId="0" fontId="12" fillId="0" borderId="0" xfId="0" applyFont="1" applyFill="1" applyBorder="1"/>
    <xf numFmtId="0" fontId="31" fillId="0" borderId="0" xfId="0" applyFont="1" applyFill="1" applyBorder="1"/>
    <xf numFmtId="0" fontId="3" fillId="6" borderId="3" xfId="0" applyFont="1" applyFill="1" applyBorder="1" applyAlignment="1">
      <alignment vertical="center"/>
    </xf>
    <xf numFmtId="0" fontId="0" fillId="0" borderId="1" xfId="0" applyBorder="1" applyAlignment="1">
      <alignment vertical="center"/>
    </xf>
    <xf numFmtId="0" fontId="29" fillId="9" borderId="3" xfId="0" applyFont="1" applyFill="1" applyBorder="1" applyAlignment="1">
      <alignment horizontal="left" vertical="center"/>
    </xf>
    <xf numFmtId="0" fontId="29" fillId="9" borderId="0" xfId="0" applyFont="1" applyFill="1" applyBorder="1" applyAlignment="1">
      <alignment horizontal="left" vertical="center"/>
    </xf>
    <xf numFmtId="0" fontId="29" fillId="9" borderId="1" xfId="0" applyFont="1" applyFill="1" applyBorder="1" applyAlignment="1">
      <alignment horizontal="left" vertical="center"/>
    </xf>
    <xf numFmtId="0" fontId="2" fillId="2" borderId="0" xfId="0" applyFont="1" applyFill="1" applyBorder="1" applyAlignment="1">
      <alignment horizontal="left" vertical="top" wrapText="1"/>
    </xf>
    <xf numFmtId="0" fontId="3" fillId="9" borderId="3" xfId="0" applyFont="1" applyFill="1" applyBorder="1" applyAlignment="1">
      <alignment horizontal="right" vertical="top" wrapText="1"/>
    </xf>
    <xf numFmtId="0" fontId="0" fillId="0" borderId="0" xfId="0" applyAlignment="1">
      <alignment horizontal="right" vertical="top" wrapText="1"/>
    </xf>
    <xf numFmtId="3" fontId="2" fillId="2" borderId="0" xfId="0" applyNumberFormat="1" applyFont="1" applyFill="1" applyBorder="1" applyAlignment="1">
      <alignment horizontal="left" vertical="top" wrapText="1"/>
    </xf>
    <xf numFmtId="0" fontId="0" fillId="0" borderId="0" xfId="0" applyBorder="1" applyAlignment="1">
      <alignment horizontal="left" vertical="center"/>
    </xf>
    <xf numFmtId="0" fontId="2" fillId="2" borderId="0" xfId="0" applyFont="1" applyFill="1" applyAlignment="1">
      <alignment vertical="top" wrapText="1"/>
    </xf>
    <xf numFmtId="0" fontId="0" fillId="0" borderId="0" xfId="0" applyAlignment="1">
      <alignment vertical="top" wrapText="1"/>
    </xf>
    <xf numFmtId="0" fontId="0" fillId="0" borderId="0" xfId="0" applyFill="1" applyAlignment="1">
      <alignment vertical="top" wrapText="1"/>
    </xf>
  </cellXfs>
  <cellStyles count="5">
    <cellStyle name="Header" xfId="1"/>
    <cellStyle name="Hyperlink" xfId="2" builtinId="8"/>
    <cellStyle name="Komma" xfId="3" builtinId="3"/>
    <cellStyle name="Procent" xfId="4" builtinId="5"/>
    <cellStyle name="Standaard" xfId="0" builtinId="0"/>
  </cellStyles>
  <dxfs count="128">
    <dxf>
      <fill>
        <patternFill>
          <bgColor indexed="43"/>
        </patternFill>
      </fill>
    </dxf>
    <dxf>
      <fill>
        <patternFill>
          <bgColor indexed="43"/>
        </patternFill>
      </fill>
    </dxf>
    <dxf>
      <fill>
        <patternFill>
          <bgColor indexed="43"/>
        </patternFill>
      </fill>
    </dxf>
    <dxf>
      <fill>
        <patternFill>
          <bgColor indexed="43"/>
        </patternFill>
      </fill>
    </dxf>
    <dxf>
      <font>
        <b val="0"/>
        <i val="0"/>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ont>
        <b val="0"/>
        <i val="0"/>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border>
    </dxf>
    <dxf>
      <fill>
        <patternFill>
          <bgColor indexed="30"/>
        </patternFill>
      </fill>
    </dxf>
    <dxf>
      <font>
        <b/>
        <i val="0"/>
      </font>
      <fill>
        <patternFill>
          <bgColor indexed="15"/>
        </patternFill>
      </fill>
    </dxf>
    <dxf>
      <font>
        <b/>
        <i val="0"/>
      </font>
      <fill>
        <patternFill>
          <bgColor indexed="40"/>
        </patternFill>
      </fill>
    </dxf>
    <dxf>
      <font>
        <b val="0"/>
        <i val="0"/>
        <strike val="0"/>
        <condense val="0"/>
        <extend val="0"/>
      </font>
      <fill>
        <patternFill>
          <bgColor indexed="30"/>
        </patternFill>
      </fill>
      <border>
        <left/>
        <right/>
        <top/>
        <bottom/>
      </border>
    </dxf>
    <dxf>
      <font>
        <b/>
        <i val="0"/>
        <strike val="0"/>
        <condense val="0"/>
        <extend val="0"/>
        <color auto="1"/>
      </font>
      <fill>
        <patternFill>
          <bgColor indexed="14"/>
        </patternFill>
      </fill>
      <border>
        <left/>
        <right/>
        <top/>
        <bottom/>
      </border>
    </dxf>
    <dxf>
      <font>
        <b/>
        <i val="0"/>
        <strike val="0"/>
        <condense val="0"/>
        <extend val="0"/>
      </font>
      <fill>
        <patternFill>
          <bgColor indexed="40"/>
        </patternFill>
      </fill>
      <border>
        <left/>
        <right/>
        <top/>
        <bottom style="thin">
          <color indexed="64"/>
        </bottom>
      </border>
    </dxf>
    <dxf>
      <font>
        <b val="0"/>
        <i val="0"/>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style="thin">
          <color indexed="64"/>
        </bottom>
      </border>
    </dxf>
    <dxf>
      <font>
        <b val="0"/>
        <i val="0"/>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style="thin">
          <color indexed="64"/>
        </bottom>
      </border>
    </dxf>
    <dxf>
      <font>
        <b val="0"/>
        <i val="0"/>
        <strike val="0"/>
        <condense val="0"/>
        <extend val="0"/>
      </font>
      <fill>
        <patternFill>
          <bgColor indexed="30"/>
        </patternFill>
      </fill>
      <border>
        <left/>
        <right/>
        <top/>
        <bottom/>
      </border>
    </dxf>
    <dxf>
      <font>
        <b/>
        <i val="0"/>
        <strike val="0"/>
        <condense val="0"/>
        <extend val="0"/>
      </font>
      <fill>
        <patternFill>
          <bgColor indexed="14"/>
        </patternFill>
      </fill>
      <border>
        <left/>
        <right/>
        <top/>
        <bottom/>
      </border>
    </dxf>
    <dxf>
      <font>
        <b/>
        <i val="0"/>
        <strike val="0"/>
        <condense val="0"/>
        <extend val="0"/>
      </font>
      <fill>
        <patternFill>
          <bgColor indexed="40"/>
        </patternFill>
      </fill>
      <border>
        <left/>
        <right/>
        <top/>
        <bottom style="thin">
          <color indexed="64"/>
        </bottom>
      </border>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E0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E0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E099"/>
        </patternFill>
      </fill>
    </dxf>
    <dxf>
      <fill>
        <patternFill>
          <bgColor indexed="43"/>
        </patternFill>
      </fill>
    </dxf>
    <dxf>
      <fill>
        <patternFill>
          <bgColor indexed="43"/>
        </patternFill>
      </fill>
    </dxf>
    <dxf>
      <fill>
        <patternFill>
          <bgColor rgb="FFFFE0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E0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FFE099"/>
        </patternFill>
      </fill>
    </dxf>
    <dxf>
      <fill>
        <patternFill>
          <bgColor indexed="43"/>
        </patternFill>
      </fill>
    </dxf>
    <dxf>
      <fill>
        <patternFill>
          <bgColor rgb="FFFFE099"/>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55F5FF"/>
      <rgbColor rgb="0000FFFF"/>
      <rgbColor rgb="00800000"/>
      <rgbColor rgb="00008000"/>
      <rgbColor rgb="00000080"/>
      <rgbColor rgb="00808000"/>
      <rgbColor rgb="00800080"/>
      <rgbColor rgb="00008080"/>
      <rgbColor rgb="00C0C0C0"/>
      <rgbColor rgb="00808080"/>
      <rgbColor rgb="009999FF"/>
      <rgbColor rgb="00993366"/>
      <rgbColor rgb="00FFF0CC"/>
      <rgbColor rgb="00DFFFFF"/>
      <rgbColor rgb="00660066"/>
      <rgbColor rgb="00FF8080"/>
      <rgbColor rgb="00B9FFFF"/>
      <rgbColor rgb="00CCCCFF"/>
      <rgbColor rgb="00000080"/>
      <rgbColor rgb="00FF00FF"/>
      <rgbColor rgb="00FFFF00"/>
      <rgbColor rgb="0000FFFF"/>
      <rgbColor rgb="00800080"/>
      <rgbColor rgb="00800000"/>
      <rgbColor rgb="00008080"/>
      <rgbColor rgb="000000FF"/>
      <rgbColor rgb="0000CCFF"/>
      <rgbColor rgb="00CCFFFF"/>
      <rgbColor rgb="0099FF99"/>
      <rgbColor rgb="00FFE199"/>
      <rgbColor rgb="0099CCFF"/>
      <rgbColor rgb="00FF99CC"/>
      <rgbColor rgb="00CC99FF"/>
      <rgbColor rgb="00FFCC65"/>
      <rgbColor rgb="003366FF"/>
      <rgbColor rgb="0033CCCC"/>
      <rgbColor rgb="0099FF99"/>
      <rgbColor rgb="00FFB9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C35"/>
  <sheetViews>
    <sheetView workbookViewId="0"/>
  </sheetViews>
  <sheetFormatPr defaultRowHeight="15" x14ac:dyDescent="0.2"/>
  <cols>
    <col min="1" max="1" width="6" style="75" bestFit="1" customWidth="1"/>
    <col min="2" max="2" width="3.7109375" style="24" customWidth="1"/>
    <col min="3" max="3" width="72.5703125" style="75" customWidth="1"/>
  </cols>
  <sheetData>
    <row r="2" spans="1:3" ht="20.25" x14ac:dyDescent="0.3">
      <c r="A2" s="74" t="s">
        <v>38</v>
      </c>
    </row>
    <row r="3" spans="1:3" ht="20.25" x14ac:dyDescent="0.3">
      <c r="A3" s="74" t="s">
        <v>39</v>
      </c>
    </row>
    <row r="5" spans="1:3" x14ac:dyDescent="0.2">
      <c r="B5" s="75" t="s">
        <v>35</v>
      </c>
      <c r="C5" s="75" t="s">
        <v>36</v>
      </c>
    </row>
    <row r="6" spans="1:3" x14ac:dyDescent="0.2">
      <c r="A6" s="75" t="s">
        <v>37</v>
      </c>
      <c r="B6" s="75">
        <v>86</v>
      </c>
      <c r="C6" s="76" t="str">
        <f>'S-Bodemgeb'!A5</f>
        <v>Bodemgebruik Almere, in hectaren, 1 januari 2018</v>
      </c>
    </row>
    <row r="7" spans="1:3" x14ac:dyDescent="0.2">
      <c r="B7" s="75">
        <v>87</v>
      </c>
      <c r="C7" s="76" t="str">
        <f>'S-Misdrijven'!A6</f>
        <v>Bij de politie geregistreerde incidenten in Almere en oplossingspercentage, 1998-2017</v>
      </c>
    </row>
    <row r="8" spans="1:3" x14ac:dyDescent="0.2">
      <c r="B8" s="75"/>
      <c r="C8" s="76" t="str">
        <f>'S-Brand'!A5</f>
        <v>Alarmeringen brandweer, naar oorzaak, 2000-2015</v>
      </c>
    </row>
    <row r="9" spans="1:3" x14ac:dyDescent="0.2">
      <c r="A9" s="193"/>
      <c r="B9" s="75">
        <v>88</v>
      </c>
      <c r="C9" s="76" t="str">
        <f>'S-Auto''s'!A5</f>
        <v>Auto's per huishouden, 1 januari 2018</v>
      </c>
    </row>
    <row r="10" spans="1:3" x14ac:dyDescent="0.2">
      <c r="B10" s="75"/>
      <c r="C10" s="76" t="str">
        <f>'S-Verkeer'!A6</f>
        <v>Verkeersintensiteit op doorgaande wegen, 1995-2017</v>
      </c>
    </row>
    <row r="11" spans="1:3" x14ac:dyDescent="0.2">
      <c r="B11" s="75">
        <v>89</v>
      </c>
      <c r="C11" s="76" t="str">
        <f>'S-OV'!A5</f>
        <v>Aantal reizigers openbaar vervoer van en naar Almere, 1995-2015</v>
      </c>
    </row>
    <row r="12" spans="1:3" x14ac:dyDescent="0.2">
      <c r="B12" s="75">
        <v>90</v>
      </c>
      <c r="C12" s="76" t="str">
        <f>S_OV2!A6</f>
        <v>Aantal reizigers Stadsdienst Almere, 2004-2015</v>
      </c>
    </row>
    <row r="13" spans="1:3" x14ac:dyDescent="0.2">
      <c r="A13" s="75" t="s">
        <v>27</v>
      </c>
      <c r="B13" s="75">
        <v>92</v>
      </c>
      <c r="C13" s="76" t="str">
        <f>politie!A4</f>
        <v>Bij de politie geregistreerde incidenten, per wijk, in 2017</v>
      </c>
    </row>
    <row r="14" spans="1:3" x14ac:dyDescent="0.2">
      <c r="B14" s="75">
        <v>94</v>
      </c>
      <c r="C14" s="76" t="str">
        <f>Diversen!A4</f>
        <v>Gegevens over de woonomgeving in 2017</v>
      </c>
    </row>
    <row r="15" spans="1:3" x14ac:dyDescent="0.2">
      <c r="B15" s="75">
        <v>96</v>
      </c>
      <c r="C15" s="76" t="str">
        <f>Voorzieningen!A4</f>
        <v>Gemiddelde afstand tot voorzieningen (in meters), 1 januari 2014-2018</v>
      </c>
    </row>
    <row r="16" spans="1:3" x14ac:dyDescent="0.2">
      <c r="B16" s="75"/>
      <c r="C16" s="76"/>
    </row>
    <row r="17" spans="2:3" x14ac:dyDescent="0.2">
      <c r="B17" s="75"/>
      <c r="C17" s="76"/>
    </row>
    <row r="18" spans="2:3" x14ac:dyDescent="0.2">
      <c r="B18" s="75"/>
      <c r="C18" s="76"/>
    </row>
    <row r="19" spans="2:3" x14ac:dyDescent="0.2">
      <c r="B19" s="75"/>
      <c r="C19" s="76"/>
    </row>
    <row r="20" spans="2:3" x14ac:dyDescent="0.2">
      <c r="B20" s="75"/>
      <c r="C20" s="76"/>
    </row>
    <row r="21" spans="2:3" x14ac:dyDescent="0.2">
      <c r="B21" s="75"/>
      <c r="C21" s="76"/>
    </row>
    <row r="22" spans="2:3" x14ac:dyDescent="0.2">
      <c r="B22" s="75"/>
    </row>
    <row r="23" spans="2:3" x14ac:dyDescent="0.2">
      <c r="B23" s="75"/>
    </row>
    <row r="24" spans="2:3" x14ac:dyDescent="0.2">
      <c r="B24" s="75"/>
    </row>
    <row r="25" spans="2:3" x14ac:dyDescent="0.2">
      <c r="B25" s="75"/>
    </row>
    <row r="26" spans="2:3" x14ac:dyDescent="0.2">
      <c r="B26" s="75"/>
    </row>
    <row r="27" spans="2:3" x14ac:dyDescent="0.2">
      <c r="B27" s="75"/>
    </row>
    <row r="28" spans="2:3" x14ac:dyDescent="0.2">
      <c r="B28" s="75"/>
    </row>
    <row r="29" spans="2:3" x14ac:dyDescent="0.2">
      <c r="B29" s="75"/>
    </row>
    <row r="30" spans="2:3" x14ac:dyDescent="0.2">
      <c r="B30" s="75"/>
    </row>
    <row r="31" spans="2:3" x14ac:dyDescent="0.2">
      <c r="B31" s="75"/>
    </row>
    <row r="32" spans="2:3" x14ac:dyDescent="0.2">
      <c r="B32" s="75"/>
    </row>
    <row r="33" spans="2:2" x14ac:dyDescent="0.2">
      <c r="B33" s="75"/>
    </row>
    <row r="34" spans="2:2" x14ac:dyDescent="0.2">
      <c r="B34" s="75"/>
    </row>
    <row r="35" spans="2:2" x14ac:dyDescent="0.2">
      <c r="B35" s="75"/>
    </row>
  </sheetData>
  <phoneticPr fontId="28" type="noConversion"/>
  <hyperlinks>
    <hyperlink ref="C14" location="Diversen!A4" display="Diversen!A4"/>
    <hyperlink ref="C15" location="Voorzieningen!A5" display="Voorzieningen!A5"/>
    <hyperlink ref="C6" location="'S-Bodemgeb'!A6" display="'S-Bodemgeb'!A6"/>
    <hyperlink ref="C7" location="'S-Misdrijven'!A6" display="'S-Misdrijven'!A6"/>
    <hyperlink ref="C8" location="'S-Brand'!A6" display="'S-Brand'!A6"/>
    <hyperlink ref="C9" location="'S-Auto''s'!A6" display="'S-Auto''s'!A6"/>
    <hyperlink ref="C10" location="'S-Verkeer'!A6" display="'S-Verkeer'!A6"/>
    <hyperlink ref="C11" location="'S-OV'!A6" display="'S-OV'!A6"/>
    <hyperlink ref="C12" location="S_OV2!A6" display="S_OV2!A6"/>
    <hyperlink ref="C13" location="politie!A4" display="politie!A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FF"/>
    <pageSetUpPr fitToPage="1"/>
  </sheetPr>
  <dimension ref="A1:BZ89"/>
  <sheetViews>
    <sheetView topLeftCell="A4" zoomScale="82" workbookViewId="0">
      <selection activeCell="A4" sqref="A4"/>
    </sheetView>
  </sheetViews>
  <sheetFormatPr defaultRowHeight="13.5" x14ac:dyDescent="0.2"/>
  <cols>
    <col min="1" max="1" width="1.28515625" style="3" customWidth="1"/>
    <col min="2" max="2" width="28.85546875" style="3" customWidth="1"/>
    <col min="3" max="3" width="7.28515625" style="3" bestFit="1" customWidth="1"/>
    <col min="4" max="4" width="9.7109375" style="3" customWidth="1"/>
    <col min="5" max="6" width="9.42578125" style="3" customWidth="1"/>
    <col min="7" max="7" width="1.42578125" style="3" customWidth="1"/>
    <col min="8" max="9" width="9.28515625" style="3" customWidth="1"/>
    <col min="10" max="10" width="1.42578125" style="3" customWidth="1"/>
    <col min="11" max="11" width="8" style="35" customWidth="1"/>
    <col min="12" max="12" width="1.140625" style="3" customWidth="1"/>
    <col min="13" max="13" width="10.42578125" style="3" customWidth="1"/>
    <col min="14" max="14" width="0.85546875" style="3" customWidth="1"/>
    <col min="15" max="15" width="2.42578125" style="9" customWidth="1"/>
    <col min="16" max="16" width="10.140625" style="9" customWidth="1"/>
    <col min="17" max="17" width="2.140625" style="9" customWidth="1"/>
    <col min="18" max="78" width="9.28515625" style="9" hidden="1" customWidth="1"/>
    <col min="79" max="16384" width="9.140625" style="3"/>
  </cols>
  <sheetData>
    <row r="1" spans="1:78" hidden="1" x14ac:dyDescent="0.2"/>
    <row r="2" spans="1:78" hidden="1" x14ac:dyDescent="0.2"/>
    <row r="3" spans="1:78" hidden="1" x14ac:dyDescent="0.2"/>
    <row r="4" spans="1:78" ht="28.15" customHeight="1" x14ac:dyDescent="0.25">
      <c r="A4" s="22" t="s">
        <v>248</v>
      </c>
      <c r="C4" s="22"/>
      <c r="D4" s="22"/>
      <c r="H4" s="4"/>
      <c r="M4" s="197" t="s">
        <v>32</v>
      </c>
      <c r="N4" s="50"/>
      <c r="O4" s="20"/>
      <c r="P4" s="73" t="s">
        <v>34</v>
      </c>
    </row>
    <row r="5" spans="1:78" s="1" customFormat="1" x14ac:dyDescent="0.2">
      <c r="A5" s="153"/>
      <c r="B5" s="281" t="s">
        <v>154</v>
      </c>
      <c r="C5" s="225" t="s">
        <v>22</v>
      </c>
      <c r="D5" s="247"/>
      <c r="E5" s="247"/>
      <c r="F5" s="247"/>
      <c r="G5" s="247"/>
      <c r="H5" s="247"/>
      <c r="I5" s="247"/>
      <c r="J5" s="248"/>
      <c r="K5" s="285" t="s">
        <v>224</v>
      </c>
      <c r="L5" s="249"/>
      <c r="M5" s="285" t="s">
        <v>225</v>
      </c>
      <c r="N5" s="249"/>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row>
    <row r="6" spans="1:78" s="1" customFormat="1" x14ac:dyDescent="0.2">
      <c r="A6" s="155"/>
      <c r="B6" s="282"/>
      <c r="C6" s="250" t="s">
        <v>4</v>
      </c>
      <c r="D6" s="255" t="s">
        <v>25</v>
      </c>
      <c r="E6" s="225" t="s">
        <v>17</v>
      </c>
      <c r="F6" s="225"/>
      <c r="G6" s="238"/>
      <c r="H6" s="225" t="s">
        <v>223</v>
      </c>
      <c r="I6" s="225"/>
      <c r="J6" s="232"/>
      <c r="K6" s="286"/>
      <c r="L6" s="228"/>
      <c r="M6" s="286"/>
      <c r="N6" s="231"/>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row>
    <row r="7" spans="1:78" s="2" customFormat="1" ht="27" x14ac:dyDescent="0.2">
      <c r="A7" s="154"/>
      <c r="B7" s="283"/>
      <c r="C7" s="236" t="s">
        <v>221</v>
      </c>
      <c r="D7" s="251"/>
      <c r="E7" s="236" t="s">
        <v>221</v>
      </c>
      <c r="F7" s="252" t="s">
        <v>222</v>
      </c>
      <c r="G7" s="253"/>
      <c r="H7" s="236" t="s">
        <v>221</v>
      </c>
      <c r="I7" s="252" t="s">
        <v>222</v>
      </c>
      <c r="J7" s="253"/>
      <c r="K7" s="252" t="s">
        <v>227</v>
      </c>
      <c r="L7" s="254"/>
      <c r="M7" s="252" t="s">
        <v>226</v>
      </c>
      <c r="N7" s="254"/>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11" customFormat="1" x14ac:dyDescent="0.2">
      <c r="A8" s="264"/>
      <c r="B8" s="264" t="s">
        <v>3</v>
      </c>
      <c r="C8" s="57">
        <v>5221</v>
      </c>
      <c r="D8" s="57"/>
      <c r="E8" s="57">
        <v>3272</v>
      </c>
      <c r="F8" s="265">
        <v>31.467589921138682</v>
      </c>
      <c r="G8" s="57"/>
      <c r="H8" s="57">
        <v>1949</v>
      </c>
      <c r="I8" s="265">
        <v>18.743989228697828</v>
      </c>
      <c r="J8" s="57"/>
      <c r="K8" s="266">
        <v>0.61478390675110106</v>
      </c>
      <c r="L8" s="57"/>
      <c r="M8" s="57">
        <v>132.95198866168232</v>
      </c>
      <c r="N8" s="57"/>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row>
    <row r="9" spans="1:78" x14ac:dyDescent="0.2">
      <c r="A9" s="264"/>
      <c r="B9" s="264" t="s">
        <v>274</v>
      </c>
      <c r="C9" s="57">
        <v>526</v>
      </c>
      <c r="D9" s="57"/>
      <c r="E9" s="57">
        <v>368</v>
      </c>
      <c r="F9" s="265">
        <v>37.134207870837535</v>
      </c>
      <c r="G9" s="57"/>
      <c r="H9" s="57">
        <v>158</v>
      </c>
      <c r="I9" s="265">
        <v>15.943491422805247</v>
      </c>
      <c r="J9" s="57"/>
      <c r="K9" s="266">
        <v>0.36924240430763078</v>
      </c>
      <c r="L9" s="57"/>
      <c r="M9" s="57">
        <v>181.27898204914229</v>
      </c>
      <c r="N9" s="57"/>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row>
    <row r="10" spans="1:78" x14ac:dyDescent="0.2">
      <c r="A10" s="264"/>
      <c r="B10" s="264" t="s">
        <v>275</v>
      </c>
      <c r="C10" s="57">
        <v>598</v>
      </c>
      <c r="D10" s="57"/>
      <c r="E10" s="57">
        <v>293</v>
      </c>
      <c r="F10" s="265">
        <v>21.752041573867853</v>
      </c>
      <c r="G10" s="57"/>
      <c r="H10" s="57">
        <v>305</v>
      </c>
      <c r="I10" s="265">
        <v>22.642910170749815</v>
      </c>
      <c r="J10" s="57"/>
      <c r="K10" s="266">
        <v>0.30557311793040143</v>
      </c>
      <c r="L10" s="57"/>
      <c r="M10" s="57">
        <v>154.3691409230706</v>
      </c>
      <c r="N10" s="57"/>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x14ac:dyDescent="0.2">
      <c r="A11" s="264"/>
      <c r="B11" s="264" t="s">
        <v>276</v>
      </c>
      <c r="C11" s="57">
        <v>482</v>
      </c>
      <c r="D11" s="57"/>
      <c r="E11" s="57">
        <v>309</v>
      </c>
      <c r="F11" s="265">
        <v>27.345132743362832</v>
      </c>
      <c r="G11" s="57"/>
      <c r="H11" s="57">
        <v>173</v>
      </c>
      <c r="I11" s="265">
        <v>15.309734513274336</v>
      </c>
      <c r="J11" s="57"/>
      <c r="K11" s="266">
        <v>0.41367771910402534</v>
      </c>
      <c r="L11" s="57"/>
      <c r="M11" s="57">
        <v>195.61590323697629</v>
      </c>
      <c r="N11" s="57"/>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x14ac:dyDescent="0.2">
      <c r="A12" s="264"/>
      <c r="B12" s="264" t="s">
        <v>277</v>
      </c>
      <c r="C12" s="57">
        <v>562</v>
      </c>
      <c r="D12" s="57"/>
      <c r="E12" s="57">
        <v>401</v>
      </c>
      <c r="F12" s="265">
        <v>39.007782101167315</v>
      </c>
      <c r="G12" s="57"/>
      <c r="H12" s="57">
        <v>161</v>
      </c>
      <c r="I12" s="265">
        <v>15.661478599221789</v>
      </c>
      <c r="J12" s="57"/>
      <c r="K12" s="266">
        <v>0.54038052873856102</v>
      </c>
      <c r="L12" s="57"/>
      <c r="M12" s="57">
        <v>125.65711247284747</v>
      </c>
      <c r="N12" s="57"/>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x14ac:dyDescent="0.2">
      <c r="A13" s="264"/>
      <c r="B13" s="264" t="s">
        <v>278</v>
      </c>
      <c r="C13" s="57">
        <v>419</v>
      </c>
      <c r="D13" s="57"/>
      <c r="E13" s="57">
        <v>299</v>
      </c>
      <c r="F13" s="265">
        <v>30.293819655521784</v>
      </c>
      <c r="G13" s="57"/>
      <c r="H13" s="57">
        <v>120</v>
      </c>
      <c r="I13" s="265">
        <v>12.158054711246201</v>
      </c>
      <c r="J13" s="57"/>
      <c r="K13" s="266">
        <v>0.48523166313976301</v>
      </c>
      <c r="L13" s="57"/>
      <c r="M13" s="57">
        <v>117.31524295360624</v>
      </c>
      <c r="N13" s="5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x14ac:dyDescent="0.2">
      <c r="A14" s="264"/>
      <c r="B14" s="264" t="s">
        <v>279</v>
      </c>
      <c r="C14" s="57">
        <v>628</v>
      </c>
      <c r="D14" s="57"/>
      <c r="E14" s="57">
        <v>371</v>
      </c>
      <c r="F14" s="265">
        <v>30.409836065573771</v>
      </c>
      <c r="G14" s="57"/>
      <c r="H14" s="57">
        <v>257</v>
      </c>
      <c r="I14" s="265">
        <v>21.065573770491802</v>
      </c>
      <c r="J14" s="57"/>
      <c r="K14" s="266">
        <v>0.55146689000655502</v>
      </c>
      <c r="L14" s="57"/>
      <c r="M14" s="57">
        <v>112.66977573204169</v>
      </c>
      <c r="N14" s="57"/>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s="4" customFormat="1" x14ac:dyDescent="0.2">
      <c r="A15" s="264"/>
      <c r="B15" s="264" t="s">
        <v>280</v>
      </c>
      <c r="C15" s="57">
        <v>657</v>
      </c>
      <c r="D15" s="57"/>
      <c r="E15" s="57">
        <v>383</v>
      </c>
      <c r="F15" s="265">
        <v>32.988802756244617</v>
      </c>
      <c r="G15" s="57"/>
      <c r="H15" s="57">
        <v>274</v>
      </c>
      <c r="I15" s="265">
        <v>23.60034453057709</v>
      </c>
      <c r="J15" s="57"/>
      <c r="K15" s="266">
        <v>0.39037829929015605</v>
      </c>
      <c r="L15" s="57"/>
      <c r="M15" s="57">
        <v>109.72957892575282</v>
      </c>
      <c r="N15" s="57"/>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row>
    <row r="16" spans="1:78" x14ac:dyDescent="0.2">
      <c r="A16" s="264"/>
      <c r="B16" s="264" t="s">
        <v>281</v>
      </c>
      <c r="C16" s="57">
        <v>622</v>
      </c>
      <c r="D16" s="57"/>
      <c r="E16" s="57">
        <v>337</v>
      </c>
      <c r="F16" s="265">
        <v>20.738461538461539</v>
      </c>
      <c r="G16" s="57"/>
      <c r="H16" s="57">
        <v>285</v>
      </c>
      <c r="I16" s="265">
        <v>17.53846153846154</v>
      </c>
      <c r="J16" s="57"/>
      <c r="K16" s="266">
        <v>0.49231186511887598</v>
      </c>
      <c r="L16" s="57"/>
      <c r="M16" s="57">
        <v>155.05786823881533</v>
      </c>
      <c r="N16" s="57"/>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x14ac:dyDescent="0.2">
      <c r="A17" s="264"/>
      <c r="B17" s="264" t="s">
        <v>282</v>
      </c>
      <c r="C17" s="57">
        <v>180</v>
      </c>
      <c r="D17" s="57"/>
      <c r="E17" s="57">
        <v>125</v>
      </c>
      <c r="F17" s="265">
        <v>21.1864406779661</v>
      </c>
      <c r="G17" s="57"/>
      <c r="H17" s="57">
        <v>55</v>
      </c>
      <c r="I17" s="265">
        <v>9.3220338983050848</v>
      </c>
      <c r="J17" s="57"/>
      <c r="K17" s="266">
        <v>0.50961585254988728</v>
      </c>
      <c r="L17" s="57"/>
      <c r="M17" s="57">
        <v>79.150008034009659</v>
      </c>
      <c r="N17" s="57"/>
      <c r="O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3.5" customHeight="1" x14ac:dyDescent="0.2">
      <c r="A18" s="264"/>
      <c r="B18" s="264" t="s">
        <v>283</v>
      </c>
      <c r="C18" s="57">
        <v>110</v>
      </c>
      <c r="D18" s="57"/>
      <c r="E18" s="57">
        <v>64</v>
      </c>
      <c r="F18" s="265" t="s">
        <v>18</v>
      </c>
      <c r="G18" s="57"/>
      <c r="H18" s="57">
        <v>46</v>
      </c>
      <c r="I18" s="265" t="s">
        <v>18</v>
      </c>
      <c r="J18" s="57"/>
      <c r="K18" s="266" t="s">
        <v>18</v>
      </c>
      <c r="L18" s="57"/>
      <c r="M18" s="57" t="s">
        <v>18</v>
      </c>
      <c r="N18" s="57"/>
      <c r="O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x14ac:dyDescent="0.2">
      <c r="A19" s="264"/>
      <c r="B19" s="264" t="s">
        <v>284</v>
      </c>
      <c r="C19" s="57">
        <v>437</v>
      </c>
      <c r="D19" s="57"/>
      <c r="E19" s="57">
        <v>322</v>
      </c>
      <c r="F19" s="265" t="s">
        <v>18</v>
      </c>
      <c r="G19" s="57"/>
      <c r="H19" s="57">
        <v>115</v>
      </c>
      <c r="I19" s="265" t="s">
        <v>18</v>
      </c>
      <c r="J19" s="57"/>
      <c r="K19" s="266">
        <v>0.71740724724723715</v>
      </c>
      <c r="L19" s="57"/>
      <c r="M19" s="57" t="s">
        <v>18</v>
      </c>
      <c r="N19" s="57"/>
      <c r="O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x14ac:dyDescent="0.2">
      <c r="A20" s="264"/>
      <c r="B20" s="264" t="s">
        <v>2</v>
      </c>
      <c r="C20" s="57">
        <v>15243</v>
      </c>
      <c r="D20" s="57"/>
      <c r="E20" s="57">
        <v>9539</v>
      </c>
      <c r="F20" s="265">
        <v>21.995480538646007</v>
      </c>
      <c r="G20" s="57"/>
      <c r="H20" s="57">
        <v>5704</v>
      </c>
      <c r="I20" s="265">
        <v>13.152554879173584</v>
      </c>
      <c r="J20" s="57"/>
      <c r="K20" s="266">
        <v>0.37663025765678071</v>
      </c>
      <c r="L20" s="57"/>
      <c r="M20" s="57">
        <v>152.25900485068644</v>
      </c>
      <c r="N20" s="57"/>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row>
    <row r="21" spans="1:78" x14ac:dyDescent="0.2">
      <c r="A21" s="264"/>
      <c r="B21" s="264" t="s">
        <v>286</v>
      </c>
      <c r="C21" s="57">
        <v>762</v>
      </c>
      <c r="D21" s="57"/>
      <c r="E21" s="57">
        <v>552</v>
      </c>
      <c r="F21" s="265">
        <v>23.06727956539908</v>
      </c>
      <c r="G21" s="57"/>
      <c r="H21" s="57">
        <v>210</v>
      </c>
      <c r="I21" s="265">
        <v>8.7755954868366075</v>
      </c>
      <c r="J21" s="57"/>
      <c r="K21" s="266">
        <v>0.10450634211899118</v>
      </c>
      <c r="L21" s="57"/>
      <c r="M21" s="57">
        <v>126.56085803232729</v>
      </c>
      <c r="N21" s="57"/>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row>
    <row r="22" spans="1:78" x14ac:dyDescent="0.2">
      <c r="A22" s="264"/>
      <c r="B22" s="264" t="s">
        <v>287</v>
      </c>
      <c r="C22" s="57">
        <v>1524</v>
      </c>
      <c r="D22" s="57"/>
      <c r="E22" s="57">
        <v>899</v>
      </c>
      <c r="F22" s="265">
        <v>20.27514659449707</v>
      </c>
      <c r="G22" s="57"/>
      <c r="H22" s="57">
        <v>625</v>
      </c>
      <c r="I22" s="265">
        <v>14.095624718087505</v>
      </c>
      <c r="J22" s="57"/>
      <c r="K22" s="266">
        <v>0.38225717046361779</v>
      </c>
      <c r="L22" s="57"/>
      <c r="M22" s="57">
        <v>156.1947973655931</v>
      </c>
      <c r="N22" s="57"/>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row>
    <row r="23" spans="1:78" x14ac:dyDescent="0.2">
      <c r="A23" s="264"/>
      <c r="B23" s="264" t="s">
        <v>288</v>
      </c>
      <c r="C23" s="57">
        <v>722</v>
      </c>
      <c r="D23" s="57"/>
      <c r="E23" s="57">
        <v>391</v>
      </c>
      <c r="F23" s="265">
        <v>18.399999999999999</v>
      </c>
      <c r="G23" s="57"/>
      <c r="H23" s="57">
        <v>331</v>
      </c>
      <c r="I23" s="265">
        <v>15.576470588235294</v>
      </c>
      <c r="J23" s="57"/>
      <c r="K23" s="266">
        <v>0.22489785815973384</v>
      </c>
      <c r="L23" s="57"/>
      <c r="M23" s="57">
        <v>204.53068325254952</v>
      </c>
      <c r="N23" s="57"/>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x14ac:dyDescent="0.2">
      <c r="A24" s="264"/>
      <c r="B24" s="264" t="s">
        <v>289</v>
      </c>
      <c r="C24" s="57">
        <v>904</v>
      </c>
      <c r="D24" s="57"/>
      <c r="E24" s="57">
        <v>608</v>
      </c>
      <c r="F24" s="265">
        <v>28.213457076566126</v>
      </c>
      <c r="G24" s="57"/>
      <c r="H24" s="57">
        <v>296</v>
      </c>
      <c r="I24" s="265">
        <v>13.735498839907192</v>
      </c>
      <c r="J24" s="57"/>
      <c r="K24" s="266">
        <v>0.34754665767695581</v>
      </c>
      <c r="L24" s="57"/>
      <c r="M24" s="57">
        <v>128.87841134691627</v>
      </c>
      <c r="N24" s="57"/>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x14ac:dyDescent="0.2">
      <c r="A25" s="264"/>
      <c r="B25" s="264" t="s">
        <v>290</v>
      </c>
      <c r="C25" s="57">
        <v>444</v>
      </c>
      <c r="D25" s="57"/>
      <c r="E25" s="57">
        <v>293</v>
      </c>
      <c r="F25" s="265">
        <v>21.324599708879184</v>
      </c>
      <c r="G25" s="57"/>
      <c r="H25" s="57">
        <v>151</v>
      </c>
      <c r="I25" s="265">
        <v>10.989810771470161</v>
      </c>
      <c r="J25" s="57"/>
      <c r="K25" s="266">
        <v>0.49531620153580591</v>
      </c>
      <c r="L25" s="57"/>
      <c r="M25" s="57">
        <v>146.9102757154464</v>
      </c>
      <c r="N25" s="57"/>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x14ac:dyDescent="0.2">
      <c r="A26" s="264"/>
      <c r="B26" s="264" t="s">
        <v>291</v>
      </c>
      <c r="C26" s="57">
        <v>1125</v>
      </c>
      <c r="D26" s="57"/>
      <c r="E26" s="57">
        <v>706</v>
      </c>
      <c r="F26" s="265">
        <v>22.81835811247576</v>
      </c>
      <c r="G26" s="57"/>
      <c r="H26" s="57">
        <v>419</v>
      </c>
      <c r="I26" s="265">
        <v>13.542340012928248</v>
      </c>
      <c r="J26" s="57"/>
      <c r="K26" s="266">
        <v>0.30024949407245266</v>
      </c>
      <c r="L26" s="57"/>
      <c r="M26" s="57">
        <v>155.86182024975116</v>
      </c>
      <c r="N26" s="57"/>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x14ac:dyDescent="0.2">
      <c r="A27" s="264"/>
      <c r="B27" s="264" t="s">
        <v>325</v>
      </c>
      <c r="C27" s="57">
        <v>550</v>
      </c>
      <c r="D27" s="57"/>
      <c r="E27" s="57">
        <v>303</v>
      </c>
      <c r="F27" s="265">
        <v>13.829301688726609</v>
      </c>
      <c r="G27" s="57"/>
      <c r="H27" s="57">
        <v>247</v>
      </c>
      <c r="I27" s="265">
        <v>11.273391145595619</v>
      </c>
      <c r="J27" s="57"/>
      <c r="K27" s="266">
        <v>0.51696033752589043</v>
      </c>
      <c r="L27" s="57"/>
      <c r="M27" s="57">
        <v>162.76755968028615</v>
      </c>
      <c r="N27" s="57"/>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x14ac:dyDescent="0.2">
      <c r="A28" s="264"/>
      <c r="B28" s="264" t="s">
        <v>326</v>
      </c>
      <c r="C28" s="57">
        <v>1057</v>
      </c>
      <c r="D28" s="57"/>
      <c r="E28" s="57">
        <v>664</v>
      </c>
      <c r="F28" s="265">
        <v>17.873485868102289</v>
      </c>
      <c r="G28" s="57"/>
      <c r="H28" s="57">
        <v>393</v>
      </c>
      <c r="I28" s="265">
        <v>10.578734858681022</v>
      </c>
      <c r="J28" s="57"/>
      <c r="K28" s="266">
        <v>0.48690024489672323</v>
      </c>
      <c r="L28" s="57"/>
      <c r="M28" s="57">
        <v>156.62027103982049</v>
      </c>
      <c r="N28" s="57"/>
    </row>
    <row r="29" spans="1:78" s="4" customFormat="1" x14ac:dyDescent="0.2">
      <c r="A29" s="264"/>
      <c r="B29" s="264" t="s">
        <v>294</v>
      </c>
      <c r="C29" s="57">
        <v>424</v>
      </c>
      <c r="D29" s="57"/>
      <c r="E29" s="57">
        <v>238</v>
      </c>
      <c r="F29" s="265">
        <v>20.394173093401886</v>
      </c>
      <c r="G29" s="57"/>
      <c r="H29" s="57">
        <v>186</v>
      </c>
      <c r="I29" s="265">
        <v>15.938303341902314</v>
      </c>
      <c r="J29" s="57"/>
      <c r="K29" s="266">
        <v>0.27492069282223636</v>
      </c>
      <c r="L29" s="57"/>
      <c r="M29" s="57">
        <v>202.52820097827399</v>
      </c>
      <c r="N29" s="57"/>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x14ac:dyDescent="0.2">
      <c r="A30" s="264"/>
      <c r="B30" s="264" t="s">
        <v>295</v>
      </c>
      <c r="C30" s="57">
        <v>1483</v>
      </c>
      <c r="D30" s="57"/>
      <c r="E30" s="57">
        <v>888</v>
      </c>
      <c r="F30" s="265">
        <v>26.92540933899333</v>
      </c>
      <c r="G30" s="57"/>
      <c r="H30" s="57">
        <v>595</v>
      </c>
      <c r="I30" s="265">
        <v>18.041237113402062</v>
      </c>
      <c r="J30" s="57"/>
      <c r="K30" s="266">
        <v>0.4836853540986164</v>
      </c>
      <c r="L30" s="57"/>
      <c r="M30" s="57">
        <v>150.46869810689671</v>
      </c>
      <c r="N30" s="57"/>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row>
    <row r="31" spans="1:78" x14ac:dyDescent="0.2">
      <c r="A31" s="264"/>
      <c r="B31" s="264" t="s">
        <v>296</v>
      </c>
      <c r="C31" s="57">
        <v>1817</v>
      </c>
      <c r="D31" s="57"/>
      <c r="E31" s="57">
        <v>1069</v>
      </c>
      <c r="F31" s="265">
        <v>25.500954198473284</v>
      </c>
      <c r="G31" s="57"/>
      <c r="H31" s="57">
        <v>748</v>
      </c>
      <c r="I31" s="265">
        <v>17.84351145038168</v>
      </c>
      <c r="J31" s="57"/>
      <c r="K31" s="266">
        <v>0.30775517174900635</v>
      </c>
      <c r="L31" s="57"/>
      <c r="M31" s="57">
        <v>178.82270234537816</v>
      </c>
      <c r="N31" s="57"/>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x14ac:dyDescent="0.2">
      <c r="A32" s="264"/>
      <c r="B32" s="264" t="s">
        <v>297</v>
      </c>
      <c r="C32" s="57">
        <v>1254</v>
      </c>
      <c r="D32" s="57"/>
      <c r="E32" s="57">
        <v>852</v>
      </c>
      <c r="F32" s="265">
        <v>18.954393770856509</v>
      </c>
      <c r="G32" s="57"/>
      <c r="H32" s="57">
        <v>402</v>
      </c>
      <c r="I32" s="265">
        <v>8.9432703003337046</v>
      </c>
      <c r="J32" s="57"/>
      <c r="K32" s="266">
        <v>0.35650896154931239</v>
      </c>
      <c r="L32" s="57"/>
      <c r="M32" s="57">
        <v>141.60780169349897</v>
      </c>
      <c r="N32" s="57"/>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row>
    <row r="33" spans="1:78" x14ac:dyDescent="0.2">
      <c r="A33" s="264"/>
      <c r="B33" s="264" t="s">
        <v>298</v>
      </c>
      <c r="C33" s="57">
        <v>911</v>
      </c>
      <c r="D33" s="57"/>
      <c r="E33" s="57">
        <v>614</v>
      </c>
      <c r="F33" s="265">
        <v>22.766036336670375</v>
      </c>
      <c r="G33" s="57"/>
      <c r="H33" s="57">
        <v>297</v>
      </c>
      <c r="I33" s="265">
        <v>11.012235817575084</v>
      </c>
      <c r="J33" s="57"/>
      <c r="K33" s="266">
        <v>0.23489253046148068</v>
      </c>
      <c r="L33" s="57"/>
      <c r="M33" s="57">
        <v>158.57551133421435</v>
      </c>
      <c r="N33" s="57"/>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row>
    <row r="34" spans="1:78" x14ac:dyDescent="0.2">
      <c r="A34" s="264"/>
      <c r="B34" s="264" t="s">
        <v>299</v>
      </c>
      <c r="C34" s="57">
        <v>791</v>
      </c>
      <c r="D34" s="57"/>
      <c r="E34" s="57">
        <v>497</v>
      </c>
      <c r="F34" s="265">
        <v>14.443475733798314</v>
      </c>
      <c r="G34" s="57"/>
      <c r="H34" s="57">
        <v>294</v>
      </c>
      <c r="I34" s="265">
        <v>8.5440278988666094</v>
      </c>
      <c r="J34" s="57"/>
      <c r="K34" s="266">
        <v>0.24241886399822563</v>
      </c>
      <c r="L34" s="57"/>
      <c r="M34" s="57">
        <v>142.4992354826293</v>
      </c>
      <c r="N34" s="57"/>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row>
    <row r="35" spans="1:78" x14ac:dyDescent="0.2">
      <c r="A35" s="264"/>
      <c r="B35" s="264" t="s">
        <v>300</v>
      </c>
      <c r="C35" s="57">
        <v>949</v>
      </c>
      <c r="D35" s="57"/>
      <c r="E35" s="57">
        <v>607</v>
      </c>
      <c r="F35" s="265">
        <v>23.554520760574313</v>
      </c>
      <c r="G35" s="57"/>
      <c r="H35" s="57">
        <v>342</v>
      </c>
      <c r="I35" s="265">
        <v>13.271245634458673</v>
      </c>
      <c r="J35" s="57"/>
      <c r="K35" s="266">
        <v>0.40496187683090024</v>
      </c>
      <c r="L35" s="57"/>
      <c r="M35" s="57">
        <v>124.49896275978536</v>
      </c>
      <c r="N35" s="57"/>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row>
    <row r="36" spans="1:78" x14ac:dyDescent="0.2">
      <c r="A36" s="264"/>
      <c r="B36" s="264" t="s">
        <v>327</v>
      </c>
      <c r="C36" s="57">
        <v>526</v>
      </c>
      <c r="D36" s="57"/>
      <c r="E36" s="57">
        <v>358</v>
      </c>
      <c r="F36" s="265" t="s">
        <v>18</v>
      </c>
      <c r="G36" s="57"/>
      <c r="H36" s="57">
        <v>168</v>
      </c>
      <c r="I36" s="265" t="s">
        <v>18</v>
      </c>
      <c r="J36" s="57"/>
      <c r="K36" s="266">
        <v>0.36974932993507947</v>
      </c>
      <c r="L36" s="57"/>
      <c r="M36" s="57" t="s">
        <v>18</v>
      </c>
      <c r="N36" s="57"/>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row>
    <row r="37" spans="1:78" x14ac:dyDescent="0.2">
      <c r="A37" s="264"/>
      <c r="B37" s="264" t="s">
        <v>1</v>
      </c>
      <c r="C37" s="57">
        <v>7997</v>
      </c>
      <c r="D37" s="57"/>
      <c r="E37" s="57">
        <v>4829</v>
      </c>
      <c r="F37" s="265">
        <v>22.064333363794205</v>
      </c>
      <c r="G37" s="57"/>
      <c r="H37" s="57">
        <v>3168</v>
      </c>
      <c r="I37" s="265">
        <v>14.475006853696428</v>
      </c>
      <c r="J37" s="57"/>
      <c r="K37" s="266">
        <v>0.3669180557965524</v>
      </c>
      <c r="L37" s="57"/>
      <c r="M37" s="57">
        <v>151.97345616436417</v>
      </c>
      <c r="N37" s="57"/>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x14ac:dyDescent="0.2">
      <c r="A38" s="264"/>
      <c r="B38" s="264" t="s">
        <v>302</v>
      </c>
      <c r="C38" s="57">
        <v>389</v>
      </c>
      <c r="D38" s="57"/>
      <c r="E38" s="57">
        <v>242</v>
      </c>
      <c r="F38" s="265">
        <v>25.827107790821771</v>
      </c>
      <c r="G38" s="57"/>
      <c r="H38" s="57">
        <v>147</v>
      </c>
      <c r="I38" s="265">
        <v>15.688367129135539</v>
      </c>
      <c r="J38" s="57"/>
      <c r="K38" s="266">
        <v>0.20022752395091967</v>
      </c>
      <c r="L38" s="57"/>
      <c r="M38" s="57">
        <v>95.914045822234399</v>
      </c>
      <c r="N38" s="57"/>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row>
    <row r="39" spans="1:78" x14ac:dyDescent="0.2">
      <c r="A39" s="264"/>
      <c r="B39" s="264" t="s">
        <v>303</v>
      </c>
      <c r="C39" s="57">
        <v>871</v>
      </c>
      <c r="D39" s="57"/>
      <c r="E39" s="57">
        <v>562</v>
      </c>
      <c r="F39" s="265">
        <v>28.269617706237426</v>
      </c>
      <c r="G39" s="57"/>
      <c r="H39" s="57">
        <v>309</v>
      </c>
      <c r="I39" s="265">
        <v>15.543259557344065</v>
      </c>
      <c r="J39" s="57"/>
      <c r="K39" s="266">
        <v>0.42019528520639121</v>
      </c>
      <c r="L39" s="57"/>
      <c r="M39" s="57">
        <v>155.78277987820752</v>
      </c>
      <c r="N39" s="57"/>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row>
    <row r="40" spans="1:78" s="4" customFormat="1" x14ac:dyDescent="0.2">
      <c r="A40" s="264"/>
      <c r="B40" s="264" t="s">
        <v>304</v>
      </c>
      <c r="C40" s="57">
        <v>602</v>
      </c>
      <c r="D40" s="57"/>
      <c r="E40" s="57">
        <v>381</v>
      </c>
      <c r="F40" s="265">
        <v>19.751166407465007</v>
      </c>
      <c r="G40" s="57"/>
      <c r="H40" s="57">
        <v>221</v>
      </c>
      <c r="I40" s="265">
        <v>11.456713322965268</v>
      </c>
      <c r="J40" s="57"/>
      <c r="K40" s="266">
        <v>0.53795353963828352</v>
      </c>
      <c r="L40" s="57"/>
      <c r="M40" s="57">
        <v>148.38163092174383</v>
      </c>
      <c r="N40" s="57"/>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row>
    <row r="41" spans="1:78" x14ac:dyDescent="0.2">
      <c r="A41" s="264"/>
      <c r="B41" s="264" t="s">
        <v>305</v>
      </c>
      <c r="C41" s="57">
        <v>724</v>
      </c>
      <c r="D41" s="57"/>
      <c r="E41" s="57">
        <v>421</v>
      </c>
      <c r="F41" s="265">
        <v>25.891758917589176</v>
      </c>
      <c r="G41" s="57"/>
      <c r="H41" s="57">
        <v>303</v>
      </c>
      <c r="I41" s="265">
        <v>18.634686346863468</v>
      </c>
      <c r="J41" s="57"/>
      <c r="K41" s="266">
        <v>0.26868565862581578</v>
      </c>
      <c r="L41" s="57"/>
      <c r="M41" s="57">
        <v>154.20971091152364</v>
      </c>
      <c r="N41" s="57"/>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row>
    <row r="42" spans="1:78" x14ac:dyDescent="0.2">
      <c r="A42" s="264"/>
      <c r="B42" s="264" t="s">
        <v>306</v>
      </c>
      <c r="C42" s="57">
        <v>467</v>
      </c>
      <c r="D42" s="57"/>
      <c r="E42" s="57">
        <v>278</v>
      </c>
      <c r="F42" s="265">
        <v>15.035154137371553</v>
      </c>
      <c r="G42" s="57"/>
      <c r="H42" s="57">
        <v>189</v>
      </c>
      <c r="I42" s="265">
        <v>10.221741481882098</v>
      </c>
      <c r="J42" s="57"/>
      <c r="K42" s="266">
        <v>0.45009918426761975</v>
      </c>
      <c r="L42" s="57"/>
      <c r="M42" s="57">
        <v>150.44841425050737</v>
      </c>
      <c r="N42" s="57"/>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row>
    <row r="43" spans="1:78" x14ac:dyDescent="0.2">
      <c r="A43" s="264"/>
      <c r="B43" s="264" t="s">
        <v>307</v>
      </c>
      <c r="C43" s="57">
        <v>361</v>
      </c>
      <c r="D43" s="57"/>
      <c r="E43" s="57">
        <v>207</v>
      </c>
      <c r="F43" s="265">
        <v>12.762022194821208</v>
      </c>
      <c r="G43" s="57"/>
      <c r="H43" s="57">
        <v>154</v>
      </c>
      <c r="I43" s="265">
        <v>9.4944512946979032</v>
      </c>
      <c r="J43" s="57"/>
      <c r="K43" s="266">
        <v>0.37277412040194363</v>
      </c>
      <c r="L43" s="57"/>
      <c r="M43" s="57">
        <v>162.61159299592595</v>
      </c>
      <c r="N43" s="57"/>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row>
    <row r="44" spans="1:78" x14ac:dyDescent="0.2">
      <c r="A44" s="264"/>
      <c r="B44" s="264" t="s">
        <v>308</v>
      </c>
      <c r="C44" s="57">
        <v>509</v>
      </c>
      <c r="D44" s="57"/>
      <c r="E44" s="57">
        <v>319</v>
      </c>
      <c r="F44" s="265">
        <v>19.439366240097502</v>
      </c>
      <c r="G44" s="57"/>
      <c r="H44" s="57">
        <v>190</v>
      </c>
      <c r="I44" s="265">
        <v>11.57830591102986</v>
      </c>
      <c r="J44" s="57"/>
      <c r="K44" s="266">
        <v>0.29899318671606073</v>
      </c>
      <c r="L44" s="57"/>
      <c r="M44" s="57">
        <v>157.99603039605381</v>
      </c>
      <c r="N44" s="57"/>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row>
    <row r="45" spans="1:78" x14ac:dyDescent="0.2">
      <c r="A45" s="264"/>
      <c r="B45" s="264" t="s">
        <v>309</v>
      </c>
      <c r="C45" s="57">
        <v>886</v>
      </c>
      <c r="D45" s="57"/>
      <c r="E45" s="57">
        <v>570</v>
      </c>
      <c r="F45" s="265">
        <v>25.14336127040141</v>
      </c>
      <c r="G45" s="57"/>
      <c r="H45" s="57">
        <v>316</v>
      </c>
      <c r="I45" s="265">
        <v>13.939126599029555</v>
      </c>
      <c r="J45" s="57"/>
      <c r="K45" s="266">
        <v>0.27191168419818834</v>
      </c>
      <c r="L45" s="57"/>
      <c r="M45" s="57">
        <v>159.52175882938656</v>
      </c>
      <c r="N45" s="57"/>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row>
    <row r="46" spans="1:78" s="4" customFormat="1" x14ac:dyDescent="0.2">
      <c r="A46" s="264"/>
      <c r="B46" s="264" t="s">
        <v>310</v>
      </c>
      <c r="C46" s="57">
        <v>913</v>
      </c>
      <c r="D46" s="57"/>
      <c r="E46" s="57">
        <v>468</v>
      </c>
      <c r="F46" s="265">
        <v>22.521655437921076</v>
      </c>
      <c r="G46" s="57"/>
      <c r="H46" s="57">
        <v>445</v>
      </c>
      <c r="I46" s="265">
        <v>21.414821944177092</v>
      </c>
      <c r="J46" s="57"/>
      <c r="K46" s="266">
        <v>0.40239194279281076</v>
      </c>
      <c r="L46" s="57"/>
      <c r="M46" s="57">
        <v>157.96079989114426</v>
      </c>
      <c r="N46" s="57"/>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row>
    <row r="47" spans="1:78" x14ac:dyDescent="0.2">
      <c r="A47" s="264"/>
      <c r="B47" s="264" t="s">
        <v>311</v>
      </c>
      <c r="C47" s="57">
        <v>250</v>
      </c>
      <c r="D47" s="57"/>
      <c r="E47" s="57">
        <v>161</v>
      </c>
      <c r="F47" s="265">
        <v>18.742724097788127</v>
      </c>
      <c r="G47" s="57"/>
      <c r="H47" s="57">
        <v>89</v>
      </c>
      <c r="I47" s="265">
        <v>10.360884749708964</v>
      </c>
      <c r="J47" s="57"/>
      <c r="K47" s="266">
        <v>0.37849945315800099</v>
      </c>
      <c r="L47" s="57"/>
      <c r="M47" s="57">
        <v>197.85158680252641</v>
      </c>
      <c r="N47" s="57"/>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row>
    <row r="48" spans="1:78" x14ac:dyDescent="0.2">
      <c r="A48" s="264"/>
      <c r="B48" s="264" t="s">
        <v>312</v>
      </c>
      <c r="C48" s="57">
        <v>950</v>
      </c>
      <c r="D48" s="57"/>
      <c r="E48" s="57">
        <v>521</v>
      </c>
      <c r="F48" s="265">
        <v>23.768248175182482</v>
      </c>
      <c r="G48" s="57"/>
      <c r="H48" s="57">
        <v>429</v>
      </c>
      <c r="I48" s="265">
        <v>19.571167883211679</v>
      </c>
      <c r="J48" s="57"/>
      <c r="K48" s="266">
        <v>0.19028988571489763</v>
      </c>
      <c r="L48" s="57"/>
      <c r="M48" s="57">
        <v>160.00824423307634</v>
      </c>
      <c r="N48" s="57"/>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row>
    <row r="49" spans="1:78" x14ac:dyDescent="0.2">
      <c r="A49" s="264"/>
      <c r="B49" s="264" t="s">
        <v>313</v>
      </c>
      <c r="C49" s="57">
        <v>803</v>
      </c>
      <c r="D49" s="57"/>
      <c r="E49" s="57">
        <v>523</v>
      </c>
      <c r="F49" s="265">
        <v>21.937919463087248</v>
      </c>
      <c r="G49" s="57"/>
      <c r="H49" s="57">
        <v>280</v>
      </c>
      <c r="I49" s="265">
        <v>11.74496644295302</v>
      </c>
      <c r="J49" s="57"/>
      <c r="K49" s="266">
        <v>0.42604744924358579</v>
      </c>
      <c r="L49" s="57"/>
      <c r="M49" s="57">
        <v>139.68219485205364</v>
      </c>
      <c r="N49" s="57"/>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row>
    <row r="50" spans="1:78" x14ac:dyDescent="0.2">
      <c r="A50" s="264"/>
      <c r="B50" s="264" t="s">
        <v>314</v>
      </c>
      <c r="C50" s="57">
        <v>40</v>
      </c>
      <c r="D50" s="57"/>
      <c r="E50" s="57">
        <v>33</v>
      </c>
      <c r="F50" s="265">
        <v>8.5271317829457356</v>
      </c>
      <c r="G50" s="57"/>
      <c r="H50" s="57">
        <v>7</v>
      </c>
      <c r="I50" s="265">
        <v>1.8087855297157622</v>
      </c>
      <c r="J50" s="57"/>
      <c r="K50" s="266">
        <v>0.66785246574672685</v>
      </c>
      <c r="L50" s="57"/>
      <c r="M50" s="57">
        <v>108.92720472180713</v>
      </c>
      <c r="N50" s="57"/>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row>
    <row r="51" spans="1:78" x14ac:dyDescent="0.2">
      <c r="A51" s="264"/>
      <c r="B51" s="264" t="s">
        <v>315</v>
      </c>
      <c r="C51" s="57">
        <v>232</v>
      </c>
      <c r="D51" s="57"/>
      <c r="E51" s="57">
        <v>143</v>
      </c>
      <c r="F51" s="265" t="s">
        <v>18</v>
      </c>
      <c r="G51" s="57"/>
      <c r="H51" s="57">
        <v>89</v>
      </c>
      <c r="I51" s="265" t="s">
        <v>18</v>
      </c>
      <c r="J51" s="57"/>
      <c r="K51" s="266">
        <v>0.31299377061813288</v>
      </c>
      <c r="L51" s="57"/>
      <c r="M51" s="57" t="s">
        <v>18</v>
      </c>
      <c r="N51" s="57"/>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row>
    <row r="52" spans="1:78" x14ac:dyDescent="0.2">
      <c r="A52" s="264"/>
      <c r="B52" s="264" t="s">
        <v>26</v>
      </c>
      <c r="C52" s="57">
        <v>2483</v>
      </c>
      <c r="D52" s="57"/>
      <c r="E52" s="57">
        <v>1490</v>
      </c>
      <c r="F52" s="265">
        <v>26.131182041388985</v>
      </c>
      <c r="G52" s="57"/>
      <c r="H52" s="57">
        <v>993</v>
      </c>
      <c r="I52" s="265">
        <v>17.414942125569976</v>
      </c>
      <c r="J52" s="57"/>
      <c r="K52" s="266">
        <v>0.28136330202688231</v>
      </c>
      <c r="L52" s="57"/>
      <c r="M52" s="57">
        <v>163.62229323993751</v>
      </c>
      <c r="N52" s="57"/>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row>
    <row r="53" spans="1:78" x14ac:dyDescent="0.2">
      <c r="A53" s="264"/>
      <c r="B53" s="264" t="s">
        <v>316</v>
      </c>
      <c r="C53" s="57">
        <v>493</v>
      </c>
      <c r="D53" s="57"/>
      <c r="E53" s="57">
        <v>293</v>
      </c>
      <c r="F53" s="265">
        <v>17.368109069353881</v>
      </c>
      <c r="G53" s="57"/>
      <c r="H53" s="57">
        <v>200</v>
      </c>
      <c r="I53" s="265">
        <v>11.855364552459989</v>
      </c>
      <c r="J53" s="57"/>
      <c r="K53" s="266">
        <v>0.11246344839816244</v>
      </c>
      <c r="L53" s="57"/>
      <c r="M53" s="57">
        <v>248.0307573472127</v>
      </c>
      <c r="N53" s="57"/>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row>
    <row r="54" spans="1:78" x14ac:dyDescent="0.2">
      <c r="A54" s="264"/>
      <c r="B54" s="264" t="s">
        <v>317</v>
      </c>
      <c r="C54" s="57">
        <v>547</v>
      </c>
      <c r="D54" s="57"/>
      <c r="E54" s="57">
        <v>291</v>
      </c>
      <c r="F54" s="265">
        <v>27.478753541076486</v>
      </c>
      <c r="G54" s="57"/>
      <c r="H54" s="57">
        <v>256</v>
      </c>
      <c r="I54" s="265">
        <v>24.173748819641173</v>
      </c>
      <c r="J54" s="57"/>
      <c r="K54" s="266">
        <v>0.40108655956979716</v>
      </c>
      <c r="L54" s="57"/>
      <c r="M54" s="57">
        <v>165.82184737763612</v>
      </c>
      <c r="N54" s="57"/>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row>
    <row r="55" spans="1:78" x14ac:dyDescent="0.2">
      <c r="A55" s="264"/>
      <c r="B55" s="264" t="s">
        <v>318</v>
      </c>
      <c r="C55" s="57">
        <v>915</v>
      </c>
      <c r="D55" s="57"/>
      <c r="E55" s="57">
        <v>548</v>
      </c>
      <c r="F55" s="265">
        <v>22.186234817813766</v>
      </c>
      <c r="G55" s="57"/>
      <c r="H55" s="57">
        <v>367</v>
      </c>
      <c r="I55" s="265">
        <v>14.8582995951417</v>
      </c>
      <c r="J55" s="57"/>
      <c r="K55" s="266">
        <v>0.13143077766232178</v>
      </c>
      <c r="L55" s="57"/>
      <c r="M55" s="57">
        <v>198.9595973909521</v>
      </c>
      <c r="N55" s="57"/>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row>
    <row r="56" spans="1:78" s="4" customFormat="1" x14ac:dyDescent="0.2">
      <c r="A56" s="264"/>
      <c r="B56" s="264" t="s">
        <v>319</v>
      </c>
      <c r="C56" s="57">
        <v>296</v>
      </c>
      <c r="D56" s="57"/>
      <c r="E56" s="57">
        <v>179</v>
      </c>
      <c r="F56" s="265">
        <v>36.831275720164612</v>
      </c>
      <c r="G56" s="57"/>
      <c r="H56" s="57">
        <v>117</v>
      </c>
      <c r="I56" s="265">
        <v>24.074074074074073</v>
      </c>
      <c r="J56" s="57"/>
      <c r="K56" s="266">
        <v>0.41482266544836244</v>
      </c>
      <c r="L56" s="57"/>
      <c r="M56" s="57">
        <v>12.850434694753243</v>
      </c>
      <c r="N56" s="57"/>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row>
    <row r="57" spans="1:78" s="4" customFormat="1" x14ac:dyDescent="0.2">
      <c r="A57" s="264"/>
      <c r="B57" s="264" t="s">
        <v>320</v>
      </c>
      <c r="C57" s="57">
        <v>232</v>
      </c>
      <c r="D57" s="57"/>
      <c r="E57" s="57">
        <v>179</v>
      </c>
      <c r="F57" s="265" t="s">
        <v>18</v>
      </c>
      <c r="G57" s="57"/>
      <c r="H57" s="57">
        <v>53</v>
      </c>
      <c r="I57" s="265" t="s">
        <v>18</v>
      </c>
      <c r="J57" s="57"/>
      <c r="K57" s="266">
        <v>0.26582697195067145</v>
      </c>
      <c r="L57" s="57"/>
      <c r="M57" s="57" t="s">
        <v>18</v>
      </c>
      <c r="N57" s="57"/>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row>
    <row r="58" spans="1:78" x14ac:dyDescent="0.2">
      <c r="A58" s="264"/>
      <c r="B58" s="264" t="s">
        <v>0</v>
      </c>
      <c r="C58" s="57">
        <v>445</v>
      </c>
      <c r="D58" s="57"/>
      <c r="E58" s="57">
        <v>285</v>
      </c>
      <c r="F58" s="265">
        <v>28.106508875739646</v>
      </c>
      <c r="G58" s="57"/>
      <c r="H58" s="57">
        <v>160</v>
      </c>
      <c r="I58" s="265">
        <v>15.779092702169626</v>
      </c>
      <c r="J58" s="57"/>
      <c r="K58" s="266">
        <v>0.62565929632531903</v>
      </c>
      <c r="L58" s="57"/>
      <c r="M58" s="57">
        <v>33.99960076093852</v>
      </c>
      <c r="N58" s="57"/>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row>
    <row r="59" spans="1:78" x14ac:dyDescent="0.2">
      <c r="A59" s="264"/>
      <c r="B59" s="264" t="s">
        <v>321</v>
      </c>
      <c r="C59" s="57">
        <v>171</v>
      </c>
      <c r="D59" s="57"/>
      <c r="E59" s="57">
        <v>115</v>
      </c>
      <c r="F59" s="265">
        <v>23.565573770491802</v>
      </c>
      <c r="G59" s="57"/>
      <c r="H59" s="57">
        <v>56</v>
      </c>
      <c r="I59" s="265">
        <v>11.475409836065573</v>
      </c>
      <c r="J59" s="57"/>
      <c r="K59" s="266">
        <v>0.40796246079572518</v>
      </c>
      <c r="L59" s="57"/>
      <c r="M59" s="57">
        <v>30.504382315985563</v>
      </c>
      <c r="N59" s="57"/>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row>
    <row r="60" spans="1:78" x14ac:dyDescent="0.2">
      <c r="A60" s="264"/>
      <c r="B60" s="264" t="s">
        <v>322</v>
      </c>
      <c r="C60" s="57">
        <v>166</v>
      </c>
      <c r="D60" s="57"/>
      <c r="E60" s="57">
        <v>103</v>
      </c>
      <c r="F60" s="265">
        <v>27.393617021276597</v>
      </c>
      <c r="G60" s="57"/>
      <c r="H60" s="57">
        <v>63</v>
      </c>
      <c r="I60" s="265">
        <v>16.75531914893617</v>
      </c>
      <c r="J60" s="57"/>
      <c r="K60" s="266">
        <v>0.75692990485769973</v>
      </c>
      <c r="L60" s="57"/>
      <c r="M60" s="57">
        <v>10.182394316713019</v>
      </c>
      <c r="N60" s="57"/>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row>
    <row r="61" spans="1:78" x14ac:dyDescent="0.2">
      <c r="A61" s="264"/>
      <c r="B61" s="264" t="s">
        <v>323</v>
      </c>
      <c r="C61" s="57">
        <v>108</v>
      </c>
      <c r="D61" s="57"/>
      <c r="E61" s="57">
        <v>67</v>
      </c>
      <c r="F61" s="265" t="s">
        <v>18</v>
      </c>
      <c r="G61" s="57"/>
      <c r="H61" s="57">
        <v>41</v>
      </c>
      <c r="I61" s="265" t="s">
        <v>18</v>
      </c>
      <c r="J61" s="57"/>
      <c r="K61" s="266">
        <v>0.65645762408544317</v>
      </c>
      <c r="L61" s="57"/>
      <c r="M61" s="57" t="s">
        <v>18</v>
      </c>
      <c r="N61" s="57"/>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row>
    <row r="62" spans="1:78" s="4" customFormat="1" x14ac:dyDescent="0.2">
      <c r="A62" s="264"/>
      <c r="B62" s="264" t="s">
        <v>324</v>
      </c>
      <c r="C62" s="57">
        <v>31389</v>
      </c>
      <c r="D62" s="57"/>
      <c r="E62" s="57">
        <v>19415</v>
      </c>
      <c r="F62" s="265">
        <v>23.571047008547009</v>
      </c>
      <c r="G62" s="57"/>
      <c r="H62" s="57">
        <v>11974</v>
      </c>
      <c r="I62" s="265">
        <v>14.537198912198912</v>
      </c>
      <c r="J62" s="57"/>
      <c r="K62" s="266">
        <v>0.43044324813503865</v>
      </c>
      <c r="L62" s="57"/>
      <c r="M62" s="57">
        <v>146.43890727786746</v>
      </c>
      <c r="N62" s="57"/>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row>
    <row r="63" spans="1:78" s="4" customFormat="1" ht="6" customHeight="1" x14ac:dyDescent="0.2">
      <c r="A63" s="256"/>
      <c r="B63" s="257"/>
      <c r="C63" s="258"/>
      <c r="D63" s="258"/>
      <c r="E63" s="259"/>
      <c r="F63" s="260"/>
      <c r="G63" s="259"/>
      <c r="H63" s="259"/>
      <c r="I63" s="260"/>
      <c r="J63" s="260"/>
      <c r="K63" s="261"/>
      <c r="L63" s="262"/>
      <c r="M63" s="263"/>
      <c r="N63" s="256"/>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row>
    <row r="64" spans="1:78" x14ac:dyDescent="0.2">
      <c r="A64" s="246" t="s">
        <v>24</v>
      </c>
      <c r="B64" s="246"/>
      <c r="C64" s="60"/>
      <c r="D64" s="246"/>
      <c r="E64" s="61"/>
      <c r="F64" s="62"/>
      <c r="G64" s="61"/>
      <c r="H64" s="61"/>
      <c r="I64" s="62"/>
      <c r="J64" s="62"/>
      <c r="K64" s="63"/>
      <c r="L64" s="64"/>
      <c r="M64" s="61"/>
      <c r="N64" s="245"/>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row>
    <row r="65" spans="1:78" ht="54.75" customHeight="1" x14ac:dyDescent="0.2">
      <c r="A65" s="287" t="s">
        <v>187</v>
      </c>
      <c r="B65" s="287"/>
      <c r="C65" s="287"/>
      <c r="D65" s="287"/>
      <c r="E65" s="287"/>
      <c r="F65" s="287"/>
      <c r="G65" s="287"/>
      <c r="H65" s="287"/>
      <c r="I65" s="287"/>
      <c r="J65" s="287"/>
      <c r="K65" s="287"/>
      <c r="L65" s="287"/>
      <c r="M65" s="287"/>
      <c r="N65" s="287"/>
      <c r="O65" s="8"/>
      <c r="P65" s="8"/>
      <c r="Q65" s="224"/>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row>
    <row r="66" spans="1:78" x14ac:dyDescent="0.2">
      <c r="A66" s="246" t="s">
        <v>188</v>
      </c>
      <c r="B66" s="246"/>
      <c r="C66" s="246"/>
      <c r="D66" s="246"/>
      <c r="E66" s="65"/>
      <c r="F66" s="69"/>
      <c r="G66" s="67"/>
      <c r="H66" s="65"/>
      <c r="I66" s="65"/>
      <c r="J66" s="66"/>
      <c r="K66" s="68"/>
      <c r="L66" s="70"/>
      <c r="M66" s="69"/>
      <c r="N66" s="245"/>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row>
    <row r="67" spans="1:78" x14ac:dyDescent="0.2">
      <c r="A67" s="246" t="s">
        <v>189</v>
      </c>
      <c r="B67" s="246"/>
      <c r="C67" s="246"/>
      <c r="D67" s="246"/>
      <c r="E67" s="70"/>
      <c r="F67" s="70"/>
      <c r="G67" s="70"/>
      <c r="H67" s="70"/>
      <c r="I67" s="70"/>
      <c r="J67" s="70"/>
      <c r="K67" s="71"/>
      <c r="L67" s="70"/>
      <c r="M67" s="72"/>
      <c r="N67" s="245"/>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row>
    <row r="68" spans="1:78" x14ac:dyDescent="0.2">
      <c r="A68" s="246" t="s">
        <v>240</v>
      </c>
      <c r="B68" s="246"/>
      <c r="C68" s="246"/>
      <c r="D68" s="246"/>
      <c r="E68" s="70"/>
      <c r="F68" s="70"/>
      <c r="G68" s="70"/>
      <c r="H68" s="70"/>
      <c r="I68" s="70"/>
      <c r="J68" s="70"/>
      <c r="K68" s="71"/>
      <c r="L68" s="70"/>
      <c r="M68" s="72"/>
      <c r="N68" s="245"/>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row>
    <row r="69" spans="1:78" s="12" customFormat="1" ht="15.6" customHeight="1" x14ac:dyDescent="0.2">
      <c r="A69" s="3" t="s">
        <v>249</v>
      </c>
      <c r="B69" s="3"/>
      <c r="C69" s="3"/>
      <c r="D69" s="3"/>
      <c r="E69" s="3"/>
      <c r="F69" s="3"/>
      <c r="G69" s="3"/>
      <c r="H69" s="3"/>
      <c r="I69" s="3"/>
      <c r="J69" s="3"/>
      <c r="K69" s="35"/>
      <c r="L69" s="3"/>
      <c r="M69" s="3"/>
      <c r="N69" s="3"/>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row>
    <row r="70" spans="1:78" s="12" customFormat="1" ht="15" customHeight="1" x14ac:dyDescent="0.2">
      <c r="A70" s="3"/>
      <c r="B70" s="3"/>
      <c r="C70" s="3"/>
      <c r="D70" s="3"/>
      <c r="E70" s="3"/>
      <c r="F70" s="3"/>
      <c r="G70" s="3"/>
      <c r="H70" s="3"/>
      <c r="I70" s="3"/>
      <c r="J70" s="3"/>
      <c r="K70" s="35"/>
      <c r="L70" s="3"/>
      <c r="M70" s="3"/>
      <c r="N70" s="3"/>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row>
    <row r="71" spans="1:78" ht="15" customHeight="1" x14ac:dyDescent="0.2"/>
    <row r="72" spans="1:78" ht="15" customHeight="1" x14ac:dyDescent="0.2"/>
    <row r="73" spans="1:78" ht="15" customHeight="1" x14ac:dyDescent="0.2"/>
    <row r="74" spans="1:78" ht="15" customHeight="1" x14ac:dyDescent="0.2"/>
    <row r="75" spans="1:78" ht="15" customHeight="1" x14ac:dyDescent="0.2"/>
    <row r="76" spans="1:78" ht="15" customHeight="1" x14ac:dyDescent="0.2"/>
    <row r="77" spans="1:78" ht="15" customHeight="1" x14ac:dyDescent="0.2">
      <c r="B77" s="13"/>
      <c r="C77" s="13"/>
      <c r="D77" s="13"/>
    </row>
    <row r="78" spans="1:78" x14ac:dyDescent="0.2">
      <c r="B78" s="13"/>
      <c r="C78" s="13"/>
      <c r="D78" s="13"/>
    </row>
    <row r="79" spans="1:78" x14ac:dyDescent="0.2">
      <c r="B79" s="13"/>
      <c r="C79" s="13"/>
      <c r="D79" s="13"/>
    </row>
    <row r="80" spans="1:78" x14ac:dyDescent="0.2">
      <c r="B80" s="13"/>
      <c r="C80" s="13"/>
      <c r="D80" s="13"/>
      <c r="F80" s="18"/>
    </row>
    <row r="81" spans="2:4" x14ac:dyDescent="0.2">
      <c r="B81" s="13"/>
      <c r="C81" s="13"/>
      <c r="D81" s="13"/>
    </row>
    <row r="82" spans="2:4" x14ac:dyDescent="0.2">
      <c r="B82" s="13"/>
      <c r="C82" s="13"/>
      <c r="D82" s="13"/>
    </row>
    <row r="83" spans="2:4" x14ac:dyDescent="0.2">
      <c r="B83" s="13"/>
      <c r="C83" s="13"/>
      <c r="D83" s="13"/>
    </row>
    <row r="84" spans="2:4" x14ac:dyDescent="0.2">
      <c r="B84" s="13"/>
      <c r="C84" s="13"/>
      <c r="D84" s="13"/>
    </row>
    <row r="85" spans="2:4" x14ac:dyDescent="0.2">
      <c r="B85" s="13"/>
      <c r="C85" s="13"/>
      <c r="D85" s="13"/>
    </row>
    <row r="86" spans="2:4" x14ac:dyDescent="0.2">
      <c r="B86" s="13"/>
      <c r="C86" s="13"/>
      <c r="D86" s="13"/>
    </row>
    <row r="87" spans="2:4" x14ac:dyDescent="0.2">
      <c r="B87" s="13"/>
      <c r="C87" s="13"/>
      <c r="D87" s="13"/>
    </row>
    <row r="88" spans="2:4" x14ac:dyDescent="0.2">
      <c r="B88" s="13"/>
      <c r="C88" s="13"/>
      <c r="D88" s="13"/>
    </row>
    <row r="89" spans="2:4" x14ac:dyDescent="0.2">
      <c r="B89" s="13"/>
      <c r="C89" s="13"/>
      <c r="D89" s="13"/>
    </row>
  </sheetData>
  <mergeCells count="4">
    <mergeCell ref="B5:B7"/>
    <mergeCell ref="K5:K6"/>
    <mergeCell ref="M5:M6"/>
    <mergeCell ref="A65:N65"/>
  </mergeCells>
  <conditionalFormatting sqref="K8:K55 A62:N62 L8:N61 K57:K61 A8:J61">
    <cfRule type="expression" dxfId="21" priority="3" stopIfTrue="1">
      <formula>MID($B8,1,15)="Gemeente totaal"</formula>
    </cfRule>
    <cfRule type="expression" dxfId="20" priority="4" stopIfTrue="1">
      <formula>MID($B8,1,7)="Almere "</formula>
    </cfRule>
    <cfRule type="expression" dxfId="19" priority="5" stopIfTrue="1">
      <formula>MOD(ROW(),2)=0</formula>
    </cfRule>
  </conditionalFormatting>
  <conditionalFormatting sqref="K56">
    <cfRule type="expression" dxfId="18" priority="6" stopIfTrue="1">
      <formula>MID($B56,1,15)="Gemeente totaal"</formula>
    </cfRule>
    <cfRule type="expression" dxfId="17" priority="7" stopIfTrue="1">
      <formula>MID($B56,1,7)="Almere "</formula>
    </cfRule>
    <cfRule type="expression" dxfId="16" priority="8" stopIfTrue="1">
      <formula>MOD(ROW(),2)=0</formula>
    </cfRule>
  </conditionalFormatting>
  <hyperlinks>
    <hyperlink ref="P4" location="Inhoud!A1" display="Terug naar inhoud"/>
  </hyperlinks>
  <pageMargins left="0.75" right="0.75" top="1" bottom="1" header="0.5" footer="0.5"/>
  <pageSetup paperSize="9" scale="61"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tabColor rgb="FF00CCFF"/>
    <pageSetUpPr fitToPage="1"/>
  </sheetPr>
  <dimension ref="A1:BZ144"/>
  <sheetViews>
    <sheetView topLeftCell="A4" zoomScale="82" workbookViewId="0">
      <selection activeCell="A4" sqref="A4"/>
    </sheetView>
  </sheetViews>
  <sheetFormatPr defaultRowHeight="13.5" x14ac:dyDescent="0.2"/>
  <cols>
    <col min="1" max="1" width="1.28515625" style="3" customWidth="1"/>
    <col min="2" max="2" width="29.7109375" style="3" customWidth="1"/>
    <col min="3" max="8" width="13.28515625" style="35" customWidth="1"/>
    <col min="9" max="9" width="0.7109375" style="35" customWidth="1"/>
    <col min="10" max="10" width="3.140625" style="40" customWidth="1"/>
    <col min="11" max="11" width="10.140625" style="40" customWidth="1"/>
    <col min="12" max="12" width="2.28515625" style="40" customWidth="1"/>
    <col min="13" max="78" width="16.85546875" style="40" hidden="1" customWidth="1"/>
    <col min="79" max="16384" width="9.140625" style="3"/>
  </cols>
  <sheetData>
    <row r="1" spans="1:78" hidden="1" x14ac:dyDescent="0.2"/>
    <row r="2" spans="1:78" hidden="1" x14ac:dyDescent="0.2"/>
    <row r="3" spans="1:78" hidden="1" x14ac:dyDescent="0.2"/>
    <row r="4" spans="1:78" ht="29.45" customHeight="1" x14ac:dyDescent="0.25">
      <c r="A4" s="22" t="s">
        <v>241</v>
      </c>
      <c r="H4" s="268" t="s">
        <v>194</v>
      </c>
      <c r="I4" s="48"/>
      <c r="J4" s="20"/>
      <c r="K4" s="73" t="s">
        <v>34</v>
      </c>
    </row>
    <row r="5" spans="1:78" s="1" customFormat="1" ht="14.25" customHeight="1" x14ac:dyDescent="0.2">
      <c r="A5" s="153"/>
      <c r="B5" s="281" t="s">
        <v>154</v>
      </c>
      <c r="C5" s="244" t="s">
        <v>10</v>
      </c>
      <c r="D5" s="244" t="s">
        <v>11</v>
      </c>
      <c r="E5" s="244" t="s">
        <v>13</v>
      </c>
      <c r="F5" s="244" t="s">
        <v>28</v>
      </c>
      <c r="G5" s="244" t="s">
        <v>15</v>
      </c>
      <c r="H5" s="244" t="s">
        <v>10</v>
      </c>
      <c r="I5" s="267"/>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row>
    <row r="6" spans="1:78" s="2" customFormat="1" ht="14.25" customHeight="1" x14ac:dyDescent="0.2">
      <c r="A6" s="155"/>
      <c r="B6" s="288"/>
      <c r="C6" s="267" t="s">
        <v>12</v>
      </c>
      <c r="D6" s="270" t="s">
        <v>12</v>
      </c>
      <c r="E6" s="267" t="s">
        <v>14</v>
      </c>
      <c r="F6" s="267" t="s">
        <v>29</v>
      </c>
      <c r="G6" s="267" t="s">
        <v>16</v>
      </c>
      <c r="H6" s="270" t="s">
        <v>23</v>
      </c>
      <c r="I6" s="267"/>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row>
    <row r="7" spans="1:78" s="2" customFormat="1" ht="14.25" customHeight="1" x14ac:dyDescent="0.2">
      <c r="A7" s="156"/>
      <c r="B7" s="243"/>
      <c r="C7" s="271" t="s">
        <v>242</v>
      </c>
      <c r="D7" s="272" t="s">
        <v>242</v>
      </c>
      <c r="E7" s="271" t="s">
        <v>243</v>
      </c>
      <c r="F7" s="271" t="s">
        <v>244</v>
      </c>
      <c r="G7" s="271" t="s">
        <v>242</v>
      </c>
      <c r="H7" s="272" t="s">
        <v>244</v>
      </c>
      <c r="I7" s="243"/>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row>
    <row r="8" spans="1:78" ht="15" customHeight="1" x14ac:dyDescent="0.2">
      <c r="A8" s="264"/>
      <c r="B8" s="264" t="s">
        <v>3</v>
      </c>
      <c r="C8" s="57">
        <v>770</v>
      </c>
      <c r="D8" s="57">
        <v>560</v>
      </c>
      <c r="E8" s="57">
        <v>380</v>
      </c>
      <c r="F8" s="57">
        <v>300</v>
      </c>
      <c r="G8" s="57">
        <v>70</v>
      </c>
      <c r="H8" s="57">
        <v>460</v>
      </c>
      <c r="I8" s="57"/>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78" ht="15" customHeight="1" x14ac:dyDescent="0.2">
      <c r="A9" s="264"/>
      <c r="B9" s="264" t="s">
        <v>274</v>
      </c>
      <c r="C9" s="57">
        <v>780</v>
      </c>
      <c r="D9" s="57">
        <v>290</v>
      </c>
      <c r="E9" s="57">
        <v>510</v>
      </c>
      <c r="F9" s="57">
        <v>440</v>
      </c>
      <c r="G9" s="57">
        <v>170</v>
      </c>
      <c r="H9" s="57">
        <v>120</v>
      </c>
      <c r="I9" s="57"/>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row>
    <row r="10" spans="1:78" ht="15" customHeight="1" x14ac:dyDescent="0.2">
      <c r="A10" s="264"/>
      <c r="B10" s="264" t="s">
        <v>275</v>
      </c>
      <c r="C10" s="57">
        <v>830</v>
      </c>
      <c r="D10" s="57">
        <v>390</v>
      </c>
      <c r="E10" s="57">
        <v>440</v>
      </c>
      <c r="F10" s="57">
        <v>250</v>
      </c>
      <c r="G10" s="57">
        <v>50</v>
      </c>
      <c r="H10" s="57">
        <v>270</v>
      </c>
      <c r="I10" s="57"/>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row>
    <row r="11" spans="1:78" ht="15" customHeight="1" x14ac:dyDescent="0.2">
      <c r="A11" s="264"/>
      <c r="B11" s="264" t="s">
        <v>276</v>
      </c>
      <c r="C11" s="57">
        <v>700</v>
      </c>
      <c r="D11" s="57">
        <v>420</v>
      </c>
      <c r="E11" s="57">
        <v>200</v>
      </c>
      <c r="F11" s="57">
        <v>250</v>
      </c>
      <c r="G11" s="57">
        <v>60</v>
      </c>
      <c r="H11" s="57">
        <v>260</v>
      </c>
      <c r="I11" s="57"/>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row>
    <row r="12" spans="1:78" ht="15" customHeight="1" x14ac:dyDescent="0.2">
      <c r="A12" s="264"/>
      <c r="B12" s="264" t="s">
        <v>277</v>
      </c>
      <c r="C12" s="57">
        <v>330</v>
      </c>
      <c r="D12" s="57">
        <v>420</v>
      </c>
      <c r="E12" s="57">
        <v>240</v>
      </c>
      <c r="F12" s="57">
        <v>190</v>
      </c>
      <c r="G12" s="57">
        <v>40</v>
      </c>
      <c r="H12" s="57">
        <v>330</v>
      </c>
      <c r="I12" s="57"/>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row>
    <row r="13" spans="1:78" ht="15" customHeight="1" x14ac:dyDescent="0.2">
      <c r="A13" s="264"/>
      <c r="B13" s="264" t="s">
        <v>278</v>
      </c>
      <c r="C13" s="57">
        <v>390</v>
      </c>
      <c r="D13" s="57">
        <v>320</v>
      </c>
      <c r="E13" s="57">
        <v>220</v>
      </c>
      <c r="F13" s="57">
        <v>160</v>
      </c>
      <c r="G13" s="57">
        <v>50</v>
      </c>
      <c r="H13" s="57">
        <v>380</v>
      </c>
      <c r="I13" s="57"/>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row>
    <row r="14" spans="1:78" ht="15" customHeight="1" x14ac:dyDescent="0.2">
      <c r="A14" s="264"/>
      <c r="B14" s="264" t="s">
        <v>279</v>
      </c>
      <c r="C14" s="57">
        <v>1170</v>
      </c>
      <c r="D14" s="57">
        <v>960</v>
      </c>
      <c r="E14" s="57">
        <v>280</v>
      </c>
      <c r="F14" s="57">
        <v>140</v>
      </c>
      <c r="G14" s="57">
        <v>50</v>
      </c>
      <c r="H14" s="57">
        <v>460</v>
      </c>
      <c r="I14" s="57"/>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row>
    <row r="15" spans="1:78" s="4" customFormat="1" ht="15" customHeight="1" x14ac:dyDescent="0.2">
      <c r="A15" s="264"/>
      <c r="B15" s="264" t="s">
        <v>280</v>
      </c>
      <c r="C15" s="57">
        <v>1200</v>
      </c>
      <c r="D15" s="57">
        <v>640</v>
      </c>
      <c r="E15" s="57">
        <v>280</v>
      </c>
      <c r="F15" s="57">
        <v>240</v>
      </c>
      <c r="G15" s="57">
        <v>60</v>
      </c>
      <c r="H15" s="57">
        <v>780</v>
      </c>
      <c r="I15" s="57"/>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row>
    <row r="16" spans="1:78" ht="15" customHeight="1" x14ac:dyDescent="0.2">
      <c r="A16" s="264"/>
      <c r="B16" s="264" t="s">
        <v>281</v>
      </c>
      <c r="C16" s="57">
        <v>390</v>
      </c>
      <c r="D16" s="57">
        <v>440</v>
      </c>
      <c r="E16" s="57">
        <v>250</v>
      </c>
      <c r="F16" s="57">
        <v>370</v>
      </c>
      <c r="G16" s="57">
        <v>60</v>
      </c>
      <c r="H16" s="57">
        <v>480</v>
      </c>
      <c r="I16" s="57"/>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row>
    <row r="17" spans="1:78" ht="15" customHeight="1" x14ac:dyDescent="0.2">
      <c r="A17" s="264"/>
      <c r="B17" s="264" t="s">
        <v>282</v>
      </c>
      <c r="C17" s="57">
        <v>1110</v>
      </c>
      <c r="D17" s="57">
        <v>1020</v>
      </c>
      <c r="E17" s="57">
        <v>940</v>
      </c>
      <c r="F17" s="57">
        <v>730</v>
      </c>
      <c r="G17" s="57">
        <v>90</v>
      </c>
      <c r="H17" s="57">
        <v>790</v>
      </c>
      <c r="I17" s="57"/>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row>
    <row r="18" spans="1:78" ht="15" customHeight="1" x14ac:dyDescent="0.2">
      <c r="A18" s="264"/>
      <c r="B18" s="264" t="s">
        <v>283</v>
      </c>
      <c r="C18" s="57" t="s">
        <v>18</v>
      </c>
      <c r="D18" s="57" t="s">
        <v>18</v>
      </c>
      <c r="E18" s="57">
        <v>570</v>
      </c>
      <c r="F18" s="57">
        <v>0</v>
      </c>
      <c r="G18" s="57" t="s">
        <v>18</v>
      </c>
      <c r="H18" s="57">
        <v>250</v>
      </c>
      <c r="I18" s="57"/>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row>
    <row r="19" spans="1:78" ht="15" customHeight="1" x14ac:dyDescent="0.2">
      <c r="A19" s="264"/>
      <c r="B19" s="264" t="s">
        <v>284</v>
      </c>
      <c r="C19" s="57">
        <v>1330</v>
      </c>
      <c r="D19" s="57">
        <v>1450</v>
      </c>
      <c r="E19" s="57">
        <v>1370</v>
      </c>
      <c r="F19" s="57">
        <v>1690</v>
      </c>
      <c r="G19" s="57">
        <v>280</v>
      </c>
      <c r="H19" s="57">
        <v>1480</v>
      </c>
      <c r="I19" s="57"/>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row>
    <row r="20" spans="1:78" ht="15" customHeight="1" x14ac:dyDescent="0.2">
      <c r="A20" s="264"/>
      <c r="B20" s="264" t="s">
        <v>2</v>
      </c>
      <c r="C20" s="57">
        <v>630</v>
      </c>
      <c r="D20" s="57">
        <v>540</v>
      </c>
      <c r="E20" s="57">
        <v>330</v>
      </c>
      <c r="F20" s="57">
        <v>270</v>
      </c>
      <c r="G20" s="57">
        <v>80</v>
      </c>
      <c r="H20" s="57">
        <v>360</v>
      </c>
      <c r="I20" s="57"/>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row>
    <row r="21" spans="1:78" ht="15" customHeight="1" x14ac:dyDescent="0.2">
      <c r="A21" s="264"/>
      <c r="B21" s="264" t="s">
        <v>286</v>
      </c>
      <c r="C21" s="57">
        <v>230</v>
      </c>
      <c r="D21" s="57">
        <v>630</v>
      </c>
      <c r="E21" s="57">
        <v>490</v>
      </c>
      <c r="F21" s="57">
        <v>360</v>
      </c>
      <c r="G21" s="57">
        <v>210</v>
      </c>
      <c r="H21" s="57">
        <v>90</v>
      </c>
      <c r="I21" s="57"/>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row>
    <row r="22" spans="1:78" ht="15" customHeight="1" x14ac:dyDescent="0.2">
      <c r="A22" s="264"/>
      <c r="B22" s="264" t="s">
        <v>287</v>
      </c>
      <c r="C22" s="57">
        <v>580</v>
      </c>
      <c r="D22" s="57">
        <v>870</v>
      </c>
      <c r="E22" s="57">
        <v>270</v>
      </c>
      <c r="F22" s="57">
        <v>250</v>
      </c>
      <c r="G22" s="57">
        <v>70</v>
      </c>
      <c r="H22" s="57">
        <v>360</v>
      </c>
      <c r="I22" s="57"/>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row>
    <row r="23" spans="1:78" ht="15" customHeight="1" x14ac:dyDescent="0.2">
      <c r="A23" s="264"/>
      <c r="B23" s="264" t="s">
        <v>288</v>
      </c>
      <c r="C23" s="57">
        <v>300</v>
      </c>
      <c r="D23" s="57">
        <v>950</v>
      </c>
      <c r="E23" s="57">
        <v>310</v>
      </c>
      <c r="F23" s="57">
        <v>260</v>
      </c>
      <c r="G23" s="57">
        <v>70</v>
      </c>
      <c r="H23" s="57">
        <v>300</v>
      </c>
      <c r="I23" s="57"/>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row>
    <row r="24" spans="1:78" ht="15" customHeight="1" x14ac:dyDescent="0.2">
      <c r="A24" s="264"/>
      <c r="B24" s="264" t="s">
        <v>289</v>
      </c>
      <c r="C24" s="57">
        <v>450</v>
      </c>
      <c r="D24" s="57">
        <v>470</v>
      </c>
      <c r="E24" s="57">
        <v>200</v>
      </c>
      <c r="F24" s="57">
        <v>210</v>
      </c>
      <c r="G24" s="57">
        <v>80</v>
      </c>
      <c r="H24" s="57">
        <v>410</v>
      </c>
      <c r="I24" s="57"/>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row>
    <row r="25" spans="1:78" ht="15" customHeight="1" x14ac:dyDescent="0.2">
      <c r="A25" s="264"/>
      <c r="B25" s="264" t="s">
        <v>290</v>
      </c>
      <c r="C25" s="57">
        <v>480</v>
      </c>
      <c r="D25" s="57">
        <v>660</v>
      </c>
      <c r="E25" s="57">
        <v>380</v>
      </c>
      <c r="F25" s="57">
        <v>280</v>
      </c>
      <c r="G25" s="57">
        <v>80</v>
      </c>
      <c r="H25" s="57">
        <v>410</v>
      </c>
      <c r="I25" s="57"/>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row>
    <row r="26" spans="1:78" ht="15" customHeight="1" x14ac:dyDescent="0.2">
      <c r="A26" s="264"/>
      <c r="B26" s="264" t="s">
        <v>291</v>
      </c>
      <c r="C26" s="57">
        <v>580</v>
      </c>
      <c r="D26" s="57">
        <v>420</v>
      </c>
      <c r="E26" s="57">
        <v>220</v>
      </c>
      <c r="F26" s="57">
        <v>250</v>
      </c>
      <c r="G26" s="57">
        <v>50</v>
      </c>
      <c r="H26" s="57">
        <v>280</v>
      </c>
      <c r="I26" s="57"/>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row>
    <row r="27" spans="1:78" ht="15" customHeight="1" x14ac:dyDescent="0.2">
      <c r="A27" s="264"/>
      <c r="B27" s="264" t="s">
        <v>325</v>
      </c>
      <c r="C27" s="57">
        <v>890</v>
      </c>
      <c r="D27" s="57">
        <v>460</v>
      </c>
      <c r="E27" s="57">
        <v>470</v>
      </c>
      <c r="F27" s="57">
        <v>530</v>
      </c>
      <c r="G27" s="57">
        <v>70</v>
      </c>
      <c r="H27" s="57">
        <v>410</v>
      </c>
      <c r="I27" s="57"/>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row>
    <row r="28" spans="1:78" ht="15" customHeight="1" x14ac:dyDescent="0.2">
      <c r="A28" s="264"/>
      <c r="B28" s="264" t="s">
        <v>326</v>
      </c>
      <c r="C28" s="57">
        <v>580</v>
      </c>
      <c r="D28" s="57">
        <v>530</v>
      </c>
      <c r="E28" s="57">
        <v>320</v>
      </c>
      <c r="F28" s="57">
        <v>280</v>
      </c>
      <c r="G28" s="57">
        <v>70</v>
      </c>
      <c r="H28" s="57">
        <v>380</v>
      </c>
      <c r="I28" s="57"/>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row>
    <row r="29" spans="1:78" s="4" customFormat="1" ht="15" customHeight="1" x14ac:dyDescent="0.2">
      <c r="A29" s="264"/>
      <c r="B29" s="264" t="s">
        <v>294</v>
      </c>
      <c r="C29" s="57">
        <v>210</v>
      </c>
      <c r="D29" s="57">
        <v>330</v>
      </c>
      <c r="E29" s="57">
        <v>240</v>
      </c>
      <c r="F29" s="57">
        <v>120</v>
      </c>
      <c r="G29" s="57">
        <v>70</v>
      </c>
      <c r="H29" s="57">
        <v>320</v>
      </c>
      <c r="I29" s="57"/>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row>
    <row r="30" spans="1:78" ht="15" customHeight="1" x14ac:dyDescent="0.2">
      <c r="A30" s="264"/>
      <c r="B30" s="264" t="s">
        <v>295</v>
      </c>
      <c r="C30" s="57">
        <v>730</v>
      </c>
      <c r="D30" s="57">
        <v>450</v>
      </c>
      <c r="E30" s="57">
        <v>270</v>
      </c>
      <c r="F30" s="57">
        <v>190</v>
      </c>
      <c r="G30" s="57">
        <v>70</v>
      </c>
      <c r="H30" s="57">
        <v>280</v>
      </c>
      <c r="I30" s="57"/>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row>
    <row r="31" spans="1:78" ht="15" customHeight="1" x14ac:dyDescent="0.2">
      <c r="A31" s="264"/>
      <c r="B31" s="264" t="s">
        <v>296</v>
      </c>
      <c r="C31" s="57">
        <v>360</v>
      </c>
      <c r="D31" s="57">
        <v>390</v>
      </c>
      <c r="E31" s="57">
        <v>190</v>
      </c>
      <c r="F31" s="57">
        <v>190</v>
      </c>
      <c r="G31" s="57">
        <v>60</v>
      </c>
      <c r="H31" s="57">
        <v>260</v>
      </c>
      <c r="I31" s="57"/>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row>
    <row r="32" spans="1:78" ht="15" customHeight="1" x14ac:dyDescent="0.2">
      <c r="A32" s="264"/>
      <c r="B32" s="264" t="s">
        <v>297</v>
      </c>
      <c r="C32" s="57">
        <v>560</v>
      </c>
      <c r="D32" s="57">
        <v>430</v>
      </c>
      <c r="E32" s="57">
        <v>360</v>
      </c>
      <c r="F32" s="57">
        <v>220</v>
      </c>
      <c r="G32" s="57">
        <v>90</v>
      </c>
      <c r="H32" s="57">
        <v>420</v>
      </c>
      <c r="I32" s="57"/>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row>
    <row r="33" spans="1:78" ht="15" customHeight="1" x14ac:dyDescent="0.2">
      <c r="A33" s="264"/>
      <c r="B33" s="264" t="s">
        <v>298</v>
      </c>
      <c r="C33" s="57">
        <v>590</v>
      </c>
      <c r="D33" s="57">
        <v>360</v>
      </c>
      <c r="E33" s="57">
        <v>200</v>
      </c>
      <c r="F33" s="57">
        <v>250</v>
      </c>
      <c r="G33" s="57">
        <v>70</v>
      </c>
      <c r="H33" s="57">
        <v>350</v>
      </c>
      <c r="I33" s="57"/>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row>
    <row r="34" spans="1:78" ht="15" customHeight="1" x14ac:dyDescent="0.2">
      <c r="A34" s="264"/>
      <c r="B34" s="264" t="s">
        <v>299</v>
      </c>
      <c r="C34" s="57">
        <v>420</v>
      </c>
      <c r="D34" s="57">
        <v>420</v>
      </c>
      <c r="E34" s="57">
        <v>330</v>
      </c>
      <c r="F34" s="57">
        <v>270</v>
      </c>
      <c r="G34" s="57">
        <v>80</v>
      </c>
      <c r="H34" s="57">
        <v>350</v>
      </c>
      <c r="I34" s="57"/>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row>
    <row r="35" spans="1:78" ht="15" customHeight="1" x14ac:dyDescent="0.2">
      <c r="A35" s="264"/>
      <c r="B35" s="264" t="s">
        <v>300</v>
      </c>
      <c r="C35" s="57">
        <v>2350</v>
      </c>
      <c r="D35" s="57">
        <v>690</v>
      </c>
      <c r="E35" s="57">
        <v>600</v>
      </c>
      <c r="F35" s="57">
        <v>360</v>
      </c>
      <c r="G35" s="57">
        <v>130</v>
      </c>
      <c r="H35" s="57">
        <v>660</v>
      </c>
      <c r="I35" s="57"/>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row>
    <row r="36" spans="1:78" ht="15" customHeight="1" x14ac:dyDescent="0.2">
      <c r="A36" s="264"/>
      <c r="B36" s="264" t="s">
        <v>327</v>
      </c>
      <c r="C36" s="57">
        <v>760</v>
      </c>
      <c r="D36" s="57">
        <v>750</v>
      </c>
      <c r="E36" s="57" t="s">
        <v>18</v>
      </c>
      <c r="F36" s="57">
        <v>440</v>
      </c>
      <c r="G36" s="57" t="s">
        <v>18</v>
      </c>
      <c r="H36" s="57">
        <v>540</v>
      </c>
      <c r="I36" s="57"/>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row>
    <row r="37" spans="1:78" ht="15" customHeight="1" x14ac:dyDescent="0.2">
      <c r="A37" s="264"/>
      <c r="B37" s="264" t="s">
        <v>1</v>
      </c>
      <c r="C37" s="57">
        <v>600</v>
      </c>
      <c r="D37" s="57">
        <v>560</v>
      </c>
      <c r="E37" s="57">
        <v>330</v>
      </c>
      <c r="F37" s="57">
        <v>300</v>
      </c>
      <c r="G37" s="57">
        <v>90</v>
      </c>
      <c r="H37" s="57">
        <v>400</v>
      </c>
      <c r="I37" s="57"/>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row>
    <row r="38" spans="1:78" ht="15" customHeight="1" x14ac:dyDescent="0.2">
      <c r="A38" s="264"/>
      <c r="B38" s="264" t="s">
        <v>302</v>
      </c>
      <c r="C38" s="57">
        <v>320</v>
      </c>
      <c r="D38" s="57">
        <v>320</v>
      </c>
      <c r="E38" s="57">
        <v>300</v>
      </c>
      <c r="F38" s="57">
        <v>210</v>
      </c>
      <c r="G38" s="57">
        <v>80</v>
      </c>
      <c r="H38" s="57">
        <v>100</v>
      </c>
      <c r="I38" s="57"/>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row>
    <row r="39" spans="1:78" ht="15" customHeight="1" x14ac:dyDescent="0.2">
      <c r="A39" s="264"/>
      <c r="B39" s="264" t="s">
        <v>303</v>
      </c>
      <c r="C39" s="57">
        <v>790</v>
      </c>
      <c r="D39" s="57">
        <v>600</v>
      </c>
      <c r="E39" s="57">
        <v>350</v>
      </c>
      <c r="F39" s="57">
        <v>370</v>
      </c>
      <c r="G39" s="57">
        <v>70</v>
      </c>
      <c r="H39" s="57">
        <v>310</v>
      </c>
      <c r="I39" s="57"/>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row>
    <row r="40" spans="1:78" s="4" customFormat="1" ht="15" customHeight="1" x14ac:dyDescent="0.2">
      <c r="A40" s="264"/>
      <c r="B40" s="264" t="s">
        <v>304</v>
      </c>
      <c r="C40" s="57">
        <v>710</v>
      </c>
      <c r="D40" s="57">
        <v>630</v>
      </c>
      <c r="E40" s="57">
        <v>330</v>
      </c>
      <c r="F40" s="57">
        <v>350</v>
      </c>
      <c r="G40" s="57">
        <v>70</v>
      </c>
      <c r="H40" s="57">
        <v>320</v>
      </c>
      <c r="I40" s="57"/>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row>
    <row r="41" spans="1:78" ht="15" customHeight="1" x14ac:dyDescent="0.2">
      <c r="A41" s="264"/>
      <c r="B41" s="264" t="s">
        <v>305</v>
      </c>
      <c r="C41" s="57">
        <v>390</v>
      </c>
      <c r="D41" s="57">
        <v>440</v>
      </c>
      <c r="E41" s="57">
        <v>230</v>
      </c>
      <c r="F41" s="57">
        <v>180</v>
      </c>
      <c r="G41" s="57">
        <v>70</v>
      </c>
      <c r="H41" s="57">
        <v>480</v>
      </c>
      <c r="I41" s="57"/>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row>
    <row r="42" spans="1:78" ht="15" customHeight="1" x14ac:dyDescent="0.2">
      <c r="A42" s="264"/>
      <c r="B42" s="264" t="s">
        <v>306</v>
      </c>
      <c r="C42" s="57">
        <v>290</v>
      </c>
      <c r="D42" s="57">
        <v>540</v>
      </c>
      <c r="E42" s="57">
        <v>260</v>
      </c>
      <c r="F42" s="57">
        <v>380</v>
      </c>
      <c r="G42" s="57">
        <v>100</v>
      </c>
      <c r="H42" s="57">
        <v>270</v>
      </c>
      <c r="I42" s="57"/>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row>
    <row r="43" spans="1:78" ht="15" customHeight="1" x14ac:dyDescent="0.2">
      <c r="A43" s="264"/>
      <c r="B43" s="264" t="s">
        <v>307</v>
      </c>
      <c r="C43" s="57">
        <v>590</v>
      </c>
      <c r="D43" s="57">
        <v>500</v>
      </c>
      <c r="E43" s="57">
        <v>320</v>
      </c>
      <c r="F43" s="57">
        <v>280</v>
      </c>
      <c r="G43" s="57">
        <v>70</v>
      </c>
      <c r="H43" s="57">
        <v>490</v>
      </c>
      <c r="I43" s="57"/>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row>
    <row r="44" spans="1:78" ht="15" customHeight="1" x14ac:dyDescent="0.2">
      <c r="A44" s="264"/>
      <c r="B44" s="264" t="s">
        <v>308</v>
      </c>
      <c r="C44" s="57">
        <v>450</v>
      </c>
      <c r="D44" s="57">
        <v>350</v>
      </c>
      <c r="E44" s="57">
        <v>290</v>
      </c>
      <c r="F44" s="57">
        <v>280</v>
      </c>
      <c r="G44" s="57">
        <v>90</v>
      </c>
      <c r="H44" s="57">
        <v>270</v>
      </c>
      <c r="I44" s="57"/>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row>
    <row r="45" spans="1:78" ht="15" customHeight="1" x14ac:dyDescent="0.2">
      <c r="A45" s="264"/>
      <c r="B45" s="264" t="s">
        <v>309</v>
      </c>
      <c r="C45" s="57">
        <v>680</v>
      </c>
      <c r="D45" s="57">
        <v>560</v>
      </c>
      <c r="E45" s="57">
        <v>290</v>
      </c>
      <c r="F45" s="57">
        <v>280</v>
      </c>
      <c r="G45" s="57">
        <v>60</v>
      </c>
      <c r="H45" s="57">
        <v>440</v>
      </c>
      <c r="I45" s="57"/>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row>
    <row r="46" spans="1:78" s="4" customFormat="1" ht="15" customHeight="1" x14ac:dyDescent="0.2">
      <c r="A46" s="264"/>
      <c r="B46" s="264" t="s">
        <v>310</v>
      </c>
      <c r="C46" s="57">
        <v>690</v>
      </c>
      <c r="D46" s="57">
        <v>700</v>
      </c>
      <c r="E46" s="57">
        <v>390</v>
      </c>
      <c r="F46" s="57">
        <v>290</v>
      </c>
      <c r="G46" s="57">
        <v>90</v>
      </c>
      <c r="H46" s="57">
        <v>390</v>
      </c>
      <c r="I46" s="57"/>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row>
    <row r="47" spans="1:78" ht="15" customHeight="1" x14ac:dyDescent="0.2">
      <c r="A47" s="264"/>
      <c r="B47" s="264" t="s">
        <v>311</v>
      </c>
      <c r="C47" s="57">
        <v>420</v>
      </c>
      <c r="D47" s="57">
        <v>220</v>
      </c>
      <c r="E47" s="57">
        <v>290</v>
      </c>
      <c r="F47" s="57">
        <v>190</v>
      </c>
      <c r="G47" s="57">
        <v>60</v>
      </c>
      <c r="H47" s="57">
        <v>270</v>
      </c>
      <c r="I47" s="57"/>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row>
    <row r="48" spans="1:78" ht="15" customHeight="1" x14ac:dyDescent="0.2">
      <c r="A48" s="264"/>
      <c r="B48" s="264" t="s">
        <v>312</v>
      </c>
      <c r="C48" s="57">
        <v>660</v>
      </c>
      <c r="D48" s="57">
        <v>650</v>
      </c>
      <c r="E48" s="57">
        <v>330</v>
      </c>
      <c r="F48" s="57">
        <v>280</v>
      </c>
      <c r="G48" s="57">
        <v>110</v>
      </c>
      <c r="H48" s="57">
        <v>560</v>
      </c>
      <c r="I48" s="57"/>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row>
    <row r="49" spans="1:78" ht="15" customHeight="1" x14ac:dyDescent="0.2">
      <c r="A49" s="264"/>
      <c r="B49" s="264" t="s">
        <v>313</v>
      </c>
      <c r="C49" s="57">
        <v>610</v>
      </c>
      <c r="D49" s="57">
        <v>560</v>
      </c>
      <c r="E49" s="57">
        <v>300</v>
      </c>
      <c r="F49" s="57">
        <v>290</v>
      </c>
      <c r="G49" s="57">
        <v>90</v>
      </c>
      <c r="H49" s="57">
        <v>420</v>
      </c>
      <c r="I49" s="57"/>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row>
    <row r="50" spans="1:78" ht="15" customHeight="1" x14ac:dyDescent="0.2">
      <c r="A50" s="264"/>
      <c r="B50" s="264" t="s">
        <v>314</v>
      </c>
      <c r="C50" s="57">
        <v>750</v>
      </c>
      <c r="D50" s="57">
        <v>800</v>
      </c>
      <c r="E50" s="57">
        <v>770</v>
      </c>
      <c r="F50" s="57">
        <v>480</v>
      </c>
      <c r="G50" s="57">
        <v>110</v>
      </c>
      <c r="H50" s="57">
        <v>730</v>
      </c>
      <c r="I50" s="57"/>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row>
    <row r="51" spans="1:78" ht="15" customHeight="1" x14ac:dyDescent="0.2">
      <c r="A51" s="264"/>
      <c r="B51" s="264" t="s">
        <v>315</v>
      </c>
      <c r="C51" s="57">
        <v>2230</v>
      </c>
      <c r="D51" s="57">
        <v>2250</v>
      </c>
      <c r="E51" s="57">
        <v>1710</v>
      </c>
      <c r="F51" s="57">
        <v>1190</v>
      </c>
      <c r="G51" s="57">
        <v>590</v>
      </c>
      <c r="H51" s="57">
        <v>1980</v>
      </c>
      <c r="I51" s="57"/>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row>
    <row r="52" spans="1:78" ht="15" customHeight="1" x14ac:dyDescent="0.2">
      <c r="A52" s="264"/>
      <c r="B52" s="264" t="s">
        <v>26</v>
      </c>
      <c r="C52" s="57">
        <v>730</v>
      </c>
      <c r="D52" s="57">
        <v>710</v>
      </c>
      <c r="E52" s="57">
        <v>340</v>
      </c>
      <c r="F52" s="57">
        <v>140</v>
      </c>
      <c r="G52" s="57">
        <v>100</v>
      </c>
      <c r="H52" s="57">
        <v>300</v>
      </c>
      <c r="I52" s="57"/>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row>
    <row r="53" spans="1:78" ht="15" customHeight="1" x14ac:dyDescent="0.2">
      <c r="A53" s="264"/>
      <c r="B53" s="264" t="s">
        <v>316</v>
      </c>
      <c r="C53" s="57">
        <v>900</v>
      </c>
      <c r="D53" s="57">
        <v>240</v>
      </c>
      <c r="E53" s="57">
        <v>210</v>
      </c>
      <c r="F53" s="57">
        <v>90</v>
      </c>
      <c r="G53" s="57">
        <v>90</v>
      </c>
      <c r="H53" s="57">
        <v>190</v>
      </c>
      <c r="I53" s="57"/>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row>
    <row r="54" spans="1:78" ht="15" customHeight="1" x14ac:dyDescent="0.2">
      <c r="A54" s="264"/>
      <c r="B54" s="264" t="s">
        <v>317</v>
      </c>
      <c r="C54" s="57">
        <v>240</v>
      </c>
      <c r="D54" s="57">
        <v>860</v>
      </c>
      <c r="E54" s="57">
        <v>240</v>
      </c>
      <c r="F54" s="57">
        <v>130</v>
      </c>
      <c r="G54" s="57">
        <v>70</v>
      </c>
      <c r="H54" s="57">
        <v>310</v>
      </c>
      <c r="I54" s="57"/>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c r="BX54" s="43"/>
      <c r="BY54" s="43"/>
      <c r="BZ54" s="43"/>
    </row>
    <row r="55" spans="1:78" ht="15" customHeight="1" x14ac:dyDescent="0.2">
      <c r="A55" s="264"/>
      <c r="B55" s="264" t="s">
        <v>318</v>
      </c>
      <c r="C55" s="57">
        <v>870</v>
      </c>
      <c r="D55" s="57">
        <v>850</v>
      </c>
      <c r="E55" s="57">
        <v>440</v>
      </c>
      <c r="F55" s="57">
        <v>190</v>
      </c>
      <c r="G55" s="57">
        <v>120</v>
      </c>
      <c r="H55" s="57">
        <v>320</v>
      </c>
      <c r="I55" s="57"/>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row>
    <row r="56" spans="1:78" s="4" customFormat="1" ht="15" customHeight="1" x14ac:dyDescent="0.2">
      <c r="A56" s="264"/>
      <c r="B56" s="264" t="s">
        <v>319</v>
      </c>
      <c r="C56" s="57">
        <v>1210</v>
      </c>
      <c r="D56" s="57">
        <v>1390</v>
      </c>
      <c r="E56" s="57">
        <v>690</v>
      </c>
      <c r="F56" s="57">
        <v>20</v>
      </c>
      <c r="G56" s="57">
        <v>1000</v>
      </c>
      <c r="H56" s="57">
        <v>420</v>
      </c>
      <c r="I56" s="57"/>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row>
    <row r="57" spans="1:78" ht="15" hidden="1" customHeight="1" x14ac:dyDescent="0.2">
      <c r="A57" s="264"/>
      <c r="B57" s="264" t="s">
        <v>320</v>
      </c>
      <c r="C57" s="57">
        <v>860</v>
      </c>
      <c r="D57" s="57">
        <v>750</v>
      </c>
      <c r="E57" s="57" t="s">
        <v>18</v>
      </c>
      <c r="F57" s="57" t="s">
        <v>18</v>
      </c>
      <c r="G57" s="57" t="s">
        <v>18</v>
      </c>
      <c r="H57" s="57" t="e">
        <v>#DIV/0!</v>
      </c>
      <c r="I57" s="57"/>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row>
    <row r="58" spans="1:78" ht="15" customHeight="1" x14ac:dyDescent="0.2">
      <c r="A58" s="264"/>
      <c r="B58" s="264" t="s">
        <v>0</v>
      </c>
      <c r="C58" s="57">
        <v>4070</v>
      </c>
      <c r="D58" s="57">
        <v>3970</v>
      </c>
      <c r="E58" s="57">
        <v>1770</v>
      </c>
      <c r="F58" s="57">
        <v>790</v>
      </c>
      <c r="G58" s="57">
        <v>530</v>
      </c>
      <c r="H58" s="57">
        <v>3050</v>
      </c>
      <c r="I58" s="57"/>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row>
    <row r="59" spans="1:78" ht="15" customHeight="1" x14ac:dyDescent="0.2">
      <c r="A59" s="264"/>
      <c r="B59" s="264" t="s">
        <v>321</v>
      </c>
      <c r="C59" s="57">
        <v>4130</v>
      </c>
      <c r="D59" s="57">
        <v>4040</v>
      </c>
      <c r="E59" s="57">
        <v>2580</v>
      </c>
      <c r="F59" s="57">
        <v>2670</v>
      </c>
      <c r="G59" s="57">
        <v>340</v>
      </c>
      <c r="H59" s="57">
        <v>4050</v>
      </c>
      <c r="I59" s="57"/>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row>
    <row r="60" spans="1:78" ht="15" customHeight="1" x14ac:dyDescent="0.2">
      <c r="A60" s="264"/>
      <c r="B60" s="264" t="s">
        <v>322</v>
      </c>
      <c r="C60" s="57">
        <v>1920</v>
      </c>
      <c r="D60" s="57">
        <v>1670</v>
      </c>
      <c r="E60" s="57">
        <v>160</v>
      </c>
      <c r="F60" s="57">
        <v>10</v>
      </c>
      <c r="G60" s="57">
        <v>240</v>
      </c>
      <c r="H60" s="57">
        <v>1450</v>
      </c>
      <c r="I60" s="57"/>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row>
    <row r="61" spans="1:78" ht="15" customHeight="1" x14ac:dyDescent="0.2">
      <c r="A61" s="264"/>
      <c r="B61" s="264" t="s">
        <v>323</v>
      </c>
      <c r="C61" s="57">
        <v>4170</v>
      </c>
      <c r="D61" s="57">
        <v>4030</v>
      </c>
      <c r="E61" s="57">
        <v>3410</v>
      </c>
      <c r="F61" s="57">
        <v>1030</v>
      </c>
      <c r="G61" s="57">
        <v>1740</v>
      </c>
      <c r="H61" s="57">
        <v>3880</v>
      </c>
      <c r="I61" s="57"/>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row>
    <row r="62" spans="1:78" ht="15" customHeight="1" x14ac:dyDescent="0.2">
      <c r="A62" s="264"/>
      <c r="B62" s="264" t="s">
        <v>324</v>
      </c>
      <c r="C62" s="57">
        <v>670</v>
      </c>
      <c r="D62" s="57">
        <v>580</v>
      </c>
      <c r="E62" s="57">
        <v>340</v>
      </c>
      <c r="F62" s="57">
        <v>280</v>
      </c>
      <c r="G62" s="57">
        <v>80</v>
      </c>
      <c r="H62" s="57">
        <v>410</v>
      </c>
      <c r="I62" s="57"/>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row>
    <row r="63" spans="1:78" ht="15" customHeight="1" x14ac:dyDescent="0.2">
      <c r="A63" s="78"/>
      <c r="B63" s="167" t="s">
        <v>40</v>
      </c>
      <c r="C63" s="168">
        <v>23</v>
      </c>
      <c r="D63" s="168">
        <v>26</v>
      </c>
      <c r="E63" s="169">
        <v>79</v>
      </c>
      <c r="F63" s="169">
        <v>267</v>
      </c>
      <c r="G63" s="170">
        <v>1289</v>
      </c>
      <c r="H63" s="168">
        <v>212</v>
      </c>
      <c r="I63" s="171"/>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56"/>
      <c r="BT63" s="56"/>
      <c r="BU63" s="56"/>
      <c r="BV63" s="56"/>
      <c r="BW63" s="56"/>
      <c r="BX63" s="56"/>
      <c r="BY63" s="56"/>
      <c r="BZ63" s="56"/>
    </row>
    <row r="64" spans="1:78" ht="7.9" customHeight="1" x14ac:dyDescent="0.2">
      <c r="A64" s="39"/>
      <c r="B64" s="39"/>
      <c r="C64" s="39"/>
      <c r="D64" s="39"/>
      <c r="E64" s="39"/>
      <c r="F64" s="39"/>
      <c r="G64" s="39"/>
      <c r="H64" s="39"/>
      <c r="I64" s="36"/>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row>
    <row r="65" spans="1:78" ht="15.6" customHeight="1" x14ac:dyDescent="0.2">
      <c r="A65" s="39" t="s">
        <v>272</v>
      </c>
      <c r="C65" s="39"/>
      <c r="D65" s="39"/>
      <c r="E65" s="39"/>
      <c r="F65" s="39"/>
      <c r="G65" s="39"/>
      <c r="H65" s="39"/>
      <c r="I65" s="36"/>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row>
    <row r="66" spans="1:78" ht="68.25" customHeight="1" x14ac:dyDescent="0.2">
      <c r="A66" s="289" t="s">
        <v>41</v>
      </c>
      <c r="B66" s="290"/>
      <c r="C66" s="290"/>
      <c r="D66" s="290"/>
      <c r="E66" s="290"/>
      <c r="F66" s="290"/>
      <c r="G66" s="290"/>
      <c r="H66" s="290"/>
      <c r="I66" s="290"/>
      <c r="J66" s="9"/>
      <c r="K66" s="9"/>
      <c r="L66" s="224"/>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9"/>
      <c r="BZ66" s="9"/>
    </row>
    <row r="67" spans="1:78" s="12" customFormat="1" ht="27.75" customHeight="1" x14ac:dyDescent="0.2">
      <c r="A67" s="289" t="s">
        <v>157</v>
      </c>
      <c r="B67" s="290"/>
      <c r="C67" s="290"/>
      <c r="D67" s="290"/>
      <c r="E67" s="290"/>
      <c r="F67" s="290"/>
      <c r="G67" s="290"/>
      <c r="H67" s="290"/>
      <c r="I67" s="290"/>
      <c r="J67" s="43"/>
      <c r="K67" s="43"/>
      <c r="L67" s="224"/>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c r="BX67" s="43"/>
      <c r="BY67" s="43"/>
      <c r="BZ67" s="43"/>
    </row>
    <row r="68" spans="1:78" s="15" customFormat="1" ht="15.6" customHeight="1" x14ac:dyDescent="0.2">
      <c r="A68" s="289" t="s">
        <v>33</v>
      </c>
      <c r="B68" s="290"/>
      <c r="C68" s="290"/>
      <c r="D68" s="290"/>
      <c r="E68" s="290"/>
      <c r="F68" s="290"/>
      <c r="G68" s="290"/>
      <c r="H68" s="290"/>
      <c r="I68" s="290"/>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row>
    <row r="69" spans="1:78" s="12" customFormat="1" ht="15.6" customHeight="1" x14ac:dyDescent="0.2">
      <c r="A69" s="289" t="s">
        <v>273</v>
      </c>
      <c r="B69" s="290"/>
      <c r="C69" s="290"/>
      <c r="D69" s="290"/>
      <c r="E69" s="290"/>
      <c r="F69" s="290"/>
      <c r="G69" s="290"/>
      <c r="H69" s="290"/>
      <c r="I69" s="290"/>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c r="BX69" s="43"/>
      <c r="BY69" s="43"/>
      <c r="BZ69" s="43"/>
    </row>
    <row r="70" spans="1:78" ht="28.5" customHeight="1" x14ac:dyDescent="0.2">
      <c r="A70" s="289" t="s">
        <v>328</v>
      </c>
      <c r="B70" s="290"/>
      <c r="C70" s="290"/>
      <c r="D70" s="290"/>
      <c r="E70" s="290"/>
      <c r="F70" s="290"/>
      <c r="G70" s="290"/>
      <c r="H70" s="290"/>
      <c r="I70" s="290"/>
      <c r="L70" s="224"/>
    </row>
    <row r="71" spans="1:78" ht="15.6" customHeight="1" x14ac:dyDescent="0.2">
      <c r="A71" s="289" t="s">
        <v>31</v>
      </c>
      <c r="B71" s="290"/>
      <c r="C71" s="290"/>
      <c r="D71" s="290"/>
      <c r="E71" s="290"/>
      <c r="F71" s="290"/>
      <c r="G71" s="290"/>
      <c r="H71" s="290"/>
      <c r="I71" s="290"/>
    </row>
    <row r="72" spans="1:78" ht="15.6" customHeight="1" x14ac:dyDescent="0.2">
      <c r="A72" s="55"/>
      <c r="B72" s="87"/>
      <c r="C72" s="55"/>
      <c r="D72" s="55"/>
      <c r="E72" s="55"/>
      <c r="F72" s="55"/>
      <c r="G72" s="55"/>
      <c r="H72" s="55"/>
      <c r="I72" s="40"/>
    </row>
    <row r="73" spans="1:78" ht="15.6" customHeight="1" x14ac:dyDescent="0.2">
      <c r="A73" s="55"/>
      <c r="B73" s="87"/>
      <c r="C73" s="55"/>
      <c r="D73" s="55"/>
      <c r="E73" s="55"/>
      <c r="F73" s="55"/>
      <c r="G73" s="55"/>
      <c r="H73" s="55"/>
      <c r="I73" s="40"/>
    </row>
    <row r="74" spans="1:78" ht="15.6" customHeight="1" x14ac:dyDescent="0.2">
      <c r="A74" s="55"/>
      <c r="B74" s="87"/>
      <c r="C74" s="55"/>
      <c r="D74" s="55"/>
      <c r="E74" s="55"/>
      <c r="F74" s="55"/>
      <c r="G74" s="55"/>
      <c r="H74" s="55"/>
      <c r="I74" s="40"/>
    </row>
    <row r="75" spans="1:78" ht="15.6" customHeight="1" x14ac:dyDescent="0.2">
      <c r="A75" s="55"/>
      <c r="B75" s="87"/>
      <c r="C75" s="55"/>
      <c r="D75" s="55"/>
      <c r="E75" s="55"/>
      <c r="F75" s="55"/>
      <c r="G75" s="55"/>
      <c r="H75" s="55"/>
      <c r="I75" s="40"/>
    </row>
    <row r="76" spans="1:78" ht="15.6" customHeight="1" x14ac:dyDescent="0.2">
      <c r="A76" s="55"/>
      <c r="B76" s="55"/>
      <c r="C76" s="55"/>
      <c r="D76" s="55"/>
      <c r="E76" s="55"/>
      <c r="F76" s="55"/>
      <c r="G76" s="55"/>
      <c r="H76" s="55"/>
      <c r="I76" s="40"/>
    </row>
    <row r="77" spans="1:78" ht="15.6" customHeight="1" x14ac:dyDescent="0.2">
      <c r="A77" s="55"/>
      <c r="B77" s="55"/>
      <c r="C77" s="55"/>
      <c r="D77" s="55"/>
      <c r="E77" s="55"/>
      <c r="F77" s="55"/>
      <c r="G77" s="55"/>
      <c r="H77" s="55"/>
      <c r="I77" s="40"/>
    </row>
    <row r="78" spans="1:78" ht="15.6" customHeight="1" x14ac:dyDescent="0.2">
      <c r="A78" s="55"/>
      <c r="B78" s="55"/>
      <c r="C78" s="55"/>
      <c r="D78" s="55"/>
      <c r="E78" s="55"/>
      <c r="F78" s="55"/>
      <c r="G78" s="55"/>
      <c r="H78" s="55"/>
      <c r="I78" s="40"/>
    </row>
    <row r="79" spans="1:78" ht="15.6" customHeight="1" x14ac:dyDescent="0.2">
      <c r="A79" s="55"/>
      <c r="B79" s="55"/>
      <c r="C79" s="55"/>
      <c r="D79" s="55"/>
      <c r="E79" s="55"/>
      <c r="F79" s="55"/>
      <c r="G79" s="55"/>
      <c r="H79" s="55"/>
      <c r="I79" s="40"/>
    </row>
    <row r="80" spans="1:78" ht="15.6" customHeight="1" x14ac:dyDescent="0.2">
      <c r="A80" s="55"/>
      <c r="B80" s="55"/>
      <c r="C80" s="55"/>
      <c r="D80" s="55"/>
      <c r="E80" s="55"/>
      <c r="F80" s="55"/>
      <c r="G80" s="55"/>
      <c r="H80" s="55"/>
      <c r="I80" s="40"/>
    </row>
    <row r="81" spans="1:9" ht="15.6" customHeight="1" x14ac:dyDescent="0.2">
      <c r="A81" s="55"/>
      <c r="B81" s="55"/>
      <c r="C81" s="55"/>
      <c r="D81" s="55"/>
      <c r="E81" s="55"/>
      <c r="F81" s="55"/>
      <c r="G81" s="55"/>
      <c r="H81" s="55"/>
      <c r="I81" s="40"/>
    </row>
    <row r="82" spans="1:9" ht="15.6" customHeight="1" x14ac:dyDescent="0.2">
      <c r="A82" s="55"/>
      <c r="B82" s="55"/>
      <c r="C82" s="55"/>
      <c r="D82" s="55"/>
      <c r="E82" s="55"/>
      <c r="F82" s="55"/>
      <c r="G82" s="55"/>
      <c r="H82" s="55"/>
      <c r="I82" s="40"/>
    </row>
    <row r="83" spans="1:9" x14ac:dyDescent="0.2">
      <c r="A83" s="55"/>
      <c r="B83" s="55"/>
      <c r="C83" s="55"/>
      <c r="D83" s="55"/>
      <c r="E83" s="55"/>
      <c r="F83" s="55"/>
      <c r="G83" s="55"/>
      <c r="H83" s="55"/>
      <c r="I83" s="40"/>
    </row>
    <row r="84" spans="1:9" x14ac:dyDescent="0.2">
      <c r="A84" s="55"/>
      <c r="B84" s="87"/>
      <c r="C84" s="40"/>
      <c r="D84" s="40"/>
      <c r="E84" s="40"/>
      <c r="F84" s="40"/>
      <c r="G84" s="40"/>
      <c r="H84" s="40"/>
      <c r="I84" s="40"/>
    </row>
    <row r="85" spans="1:9" x14ac:dyDescent="0.2">
      <c r="A85" s="55"/>
      <c r="B85" s="55"/>
      <c r="C85" s="55"/>
      <c r="D85" s="55"/>
      <c r="E85" s="55"/>
      <c r="F85" s="55"/>
      <c r="G85" s="55"/>
      <c r="H85" s="55"/>
      <c r="I85" s="40"/>
    </row>
    <row r="86" spans="1:9" x14ac:dyDescent="0.2">
      <c r="A86" s="55"/>
      <c r="B86" s="291"/>
      <c r="C86" s="291"/>
      <c r="D86" s="291"/>
      <c r="E86" s="291"/>
      <c r="F86" s="291"/>
      <c r="G86" s="291"/>
      <c r="H86" s="55"/>
      <c r="I86" s="40"/>
    </row>
    <row r="87" spans="1:9" x14ac:dyDescent="0.2">
      <c r="A87" s="55"/>
      <c r="B87" s="55"/>
      <c r="C87" s="55"/>
      <c r="D87" s="55"/>
      <c r="E87" s="55"/>
      <c r="F87" s="55"/>
      <c r="G87" s="55"/>
      <c r="H87" s="55"/>
      <c r="I87" s="40"/>
    </row>
    <row r="88" spans="1:9" x14ac:dyDescent="0.2">
      <c r="A88" s="38"/>
      <c r="B88" s="38"/>
      <c r="C88" s="38"/>
      <c r="D88" s="38"/>
      <c r="E88" s="38"/>
      <c r="F88" s="38"/>
      <c r="G88" s="38"/>
      <c r="H88" s="38"/>
    </row>
    <row r="89" spans="1:9" x14ac:dyDescent="0.2">
      <c r="A89" s="38"/>
      <c r="B89" s="38"/>
      <c r="C89" s="38"/>
      <c r="D89" s="38"/>
      <c r="E89" s="38"/>
      <c r="F89" s="38"/>
      <c r="G89" s="38"/>
      <c r="H89" s="38"/>
    </row>
    <row r="90" spans="1:9" x14ac:dyDescent="0.2">
      <c r="A90" s="38"/>
      <c r="B90" s="38"/>
      <c r="C90" s="38"/>
      <c r="D90" s="38"/>
      <c r="E90" s="38"/>
      <c r="F90" s="38"/>
      <c r="G90" s="38"/>
      <c r="H90" s="38"/>
    </row>
    <row r="91" spans="1:9" x14ac:dyDescent="0.2">
      <c r="A91" s="38"/>
      <c r="B91" s="38"/>
      <c r="C91" s="38"/>
      <c r="D91" s="38"/>
      <c r="E91" s="38"/>
      <c r="F91" s="38"/>
      <c r="G91" s="38"/>
      <c r="H91" s="38"/>
    </row>
    <row r="92" spans="1:9" x14ac:dyDescent="0.2">
      <c r="A92" s="38"/>
      <c r="B92" s="38"/>
      <c r="C92" s="38"/>
      <c r="D92" s="38"/>
      <c r="E92" s="38"/>
      <c r="F92" s="38"/>
      <c r="G92" s="38"/>
      <c r="H92" s="38"/>
    </row>
    <row r="93" spans="1:9" x14ac:dyDescent="0.2">
      <c r="A93" s="38"/>
      <c r="B93" s="38"/>
      <c r="C93" s="38"/>
      <c r="D93" s="38"/>
      <c r="E93" s="38"/>
      <c r="F93" s="38"/>
      <c r="G93" s="38"/>
      <c r="H93" s="38"/>
    </row>
    <row r="94" spans="1:9" x14ac:dyDescent="0.2">
      <c r="A94" s="38"/>
      <c r="B94" s="38"/>
      <c r="C94" s="38"/>
      <c r="D94" s="38"/>
      <c r="E94" s="38"/>
      <c r="F94" s="38"/>
      <c r="G94" s="38"/>
      <c r="H94" s="38"/>
    </row>
    <row r="95" spans="1:9" x14ac:dyDescent="0.2">
      <c r="A95" s="38"/>
      <c r="B95" s="38"/>
      <c r="C95" s="38"/>
      <c r="D95" s="38"/>
      <c r="E95" s="38"/>
      <c r="F95" s="38"/>
      <c r="G95" s="38"/>
      <c r="H95" s="38"/>
    </row>
    <row r="96" spans="1:9" x14ac:dyDescent="0.2">
      <c r="A96" s="38"/>
      <c r="B96" s="38"/>
      <c r="C96" s="38"/>
      <c r="D96" s="38"/>
      <c r="E96" s="38"/>
      <c r="F96" s="38"/>
      <c r="G96" s="38"/>
      <c r="H96" s="38"/>
    </row>
    <row r="97" spans="1:8" x14ac:dyDescent="0.2">
      <c r="A97" s="38"/>
      <c r="B97" s="38"/>
      <c r="C97" s="38"/>
      <c r="D97" s="38"/>
      <c r="E97" s="38"/>
      <c r="F97" s="38"/>
      <c r="G97" s="38"/>
      <c r="H97" s="38"/>
    </row>
    <row r="98" spans="1:8" x14ac:dyDescent="0.2">
      <c r="A98" s="38"/>
      <c r="B98" s="38"/>
      <c r="C98" s="38"/>
      <c r="D98" s="38"/>
      <c r="E98" s="38"/>
      <c r="F98" s="38"/>
      <c r="G98" s="38"/>
      <c r="H98" s="38"/>
    </row>
    <row r="99" spans="1:8" x14ac:dyDescent="0.2">
      <c r="A99" s="38"/>
      <c r="B99" s="38"/>
      <c r="C99" s="38"/>
      <c r="D99" s="38"/>
      <c r="E99" s="38"/>
      <c r="F99" s="38"/>
      <c r="G99" s="38"/>
      <c r="H99" s="38"/>
    </row>
    <row r="100" spans="1:8" x14ac:dyDescent="0.2">
      <c r="A100" s="38"/>
      <c r="B100" s="38"/>
      <c r="C100" s="38"/>
      <c r="D100" s="38"/>
      <c r="E100" s="38"/>
      <c r="F100" s="38"/>
      <c r="G100" s="38"/>
      <c r="H100" s="38"/>
    </row>
    <row r="101" spans="1:8" x14ac:dyDescent="0.2">
      <c r="A101" s="38"/>
      <c r="B101" s="38"/>
      <c r="C101" s="38"/>
      <c r="D101" s="38"/>
      <c r="E101" s="38"/>
      <c r="F101" s="38"/>
      <c r="G101" s="38"/>
      <c r="H101" s="38"/>
    </row>
    <row r="102" spans="1:8" x14ac:dyDescent="0.2">
      <c r="A102" s="38"/>
      <c r="B102" s="38"/>
      <c r="C102" s="38"/>
      <c r="D102" s="38"/>
      <c r="E102" s="38"/>
      <c r="F102" s="38"/>
      <c r="G102" s="38"/>
      <c r="H102" s="38"/>
    </row>
    <row r="103" spans="1:8" x14ac:dyDescent="0.2">
      <c r="A103" s="38"/>
      <c r="B103" s="38"/>
      <c r="C103" s="38"/>
      <c r="D103" s="38"/>
      <c r="E103" s="38"/>
      <c r="F103" s="38"/>
      <c r="G103" s="38"/>
      <c r="H103" s="38"/>
    </row>
    <row r="104" spans="1:8" x14ac:dyDescent="0.2">
      <c r="A104" s="38"/>
      <c r="B104" s="38"/>
      <c r="C104" s="38"/>
      <c r="D104" s="38"/>
      <c r="E104" s="38"/>
      <c r="F104" s="38"/>
      <c r="G104" s="38"/>
      <c r="H104" s="38"/>
    </row>
    <row r="105" spans="1:8" x14ac:dyDescent="0.2">
      <c r="A105" s="38"/>
      <c r="B105" s="38"/>
      <c r="C105" s="38"/>
      <c r="D105" s="38"/>
      <c r="E105" s="38"/>
      <c r="F105" s="38"/>
      <c r="G105" s="38"/>
      <c r="H105" s="38"/>
    </row>
    <row r="106" spans="1:8" x14ac:dyDescent="0.2">
      <c r="A106" s="38"/>
      <c r="B106" s="38"/>
      <c r="C106" s="38"/>
      <c r="D106" s="38"/>
      <c r="E106" s="38"/>
      <c r="F106" s="38"/>
      <c r="G106" s="38"/>
      <c r="H106" s="38"/>
    </row>
    <row r="107" spans="1:8" x14ac:dyDescent="0.2">
      <c r="A107" s="38"/>
      <c r="B107" s="38"/>
      <c r="C107" s="38"/>
      <c r="D107" s="38"/>
      <c r="E107" s="38"/>
      <c r="F107" s="38"/>
      <c r="G107" s="38"/>
      <c r="H107" s="38"/>
    </row>
    <row r="108" spans="1:8" x14ac:dyDescent="0.2">
      <c r="A108" s="38"/>
      <c r="B108" s="38"/>
      <c r="C108" s="38"/>
      <c r="D108" s="38"/>
      <c r="E108" s="38"/>
      <c r="F108" s="38"/>
      <c r="G108" s="38"/>
      <c r="H108" s="38"/>
    </row>
    <row r="109" spans="1:8" x14ac:dyDescent="0.2">
      <c r="A109" s="38"/>
      <c r="B109" s="38"/>
      <c r="C109" s="38"/>
      <c r="D109" s="38"/>
      <c r="E109" s="38"/>
      <c r="F109" s="38"/>
      <c r="G109" s="38"/>
      <c r="H109" s="38"/>
    </row>
    <row r="110" spans="1:8" x14ac:dyDescent="0.2">
      <c r="A110" s="38"/>
      <c r="B110" s="38"/>
      <c r="C110" s="38"/>
      <c r="D110" s="38"/>
      <c r="E110" s="38"/>
      <c r="F110" s="38"/>
      <c r="G110" s="38"/>
      <c r="H110" s="38"/>
    </row>
    <row r="111" spans="1:8" x14ac:dyDescent="0.2">
      <c r="A111" s="38"/>
      <c r="B111" s="38"/>
      <c r="C111" s="38"/>
      <c r="D111" s="38"/>
      <c r="E111" s="38"/>
      <c r="F111" s="38"/>
      <c r="G111" s="38"/>
      <c r="H111" s="38"/>
    </row>
    <row r="112" spans="1:8" x14ac:dyDescent="0.2">
      <c r="A112" s="38"/>
      <c r="B112" s="38"/>
      <c r="C112" s="38"/>
      <c r="D112" s="38"/>
      <c r="E112" s="38"/>
      <c r="F112" s="38"/>
      <c r="G112" s="38"/>
      <c r="H112" s="38"/>
    </row>
    <row r="113" spans="1:8" x14ac:dyDescent="0.2">
      <c r="A113" s="38"/>
      <c r="B113" s="38"/>
      <c r="C113" s="38"/>
      <c r="D113" s="38"/>
      <c r="E113" s="38"/>
      <c r="F113" s="38"/>
      <c r="G113" s="38"/>
      <c r="H113" s="38"/>
    </row>
    <row r="114" spans="1:8" x14ac:dyDescent="0.2">
      <c r="A114" s="38"/>
      <c r="B114" s="38"/>
      <c r="C114" s="38"/>
      <c r="D114" s="38"/>
      <c r="E114" s="38"/>
      <c r="F114" s="38"/>
      <c r="G114" s="38"/>
      <c r="H114" s="38"/>
    </row>
    <row r="115" spans="1:8" x14ac:dyDescent="0.2">
      <c r="A115" s="38"/>
      <c r="B115" s="38"/>
      <c r="C115" s="38"/>
      <c r="D115" s="38"/>
      <c r="E115" s="38"/>
      <c r="F115" s="38"/>
      <c r="G115" s="38"/>
      <c r="H115" s="38"/>
    </row>
    <row r="116" spans="1:8" x14ac:dyDescent="0.2">
      <c r="A116" s="38"/>
      <c r="B116" s="38"/>
      <c r="C116" s="38"/>
      <c r="D116" s="38"/>
      <c r="E116" s="38"/>
      <c r="F116" s="38"/>
      <c r="G116" s="38"/>
      <c r="H116" s="38"/>
    </row>
    <row r="117" spans="1:8" x14ac:dyDescent="0.2">
      <c r="A117" s="38"/>
      <c r="B117" s="38"/>
      <c r="C117" s="38"/>
      <c r="D117" s="38"/>
      <c r="E117" s="38"/>
      <c r="F117" s="38"/>
      <c r="G117" s="38"/>
      <c r="H117" s="38"/>
    </row>
    <row r="118" spans="1:8" x14ac:dyDescent="0.2">
      <c r="A118" s="38"/>
      <c r="B118" s="38"/>
      <c r="C118" s="38"/>
      <c r="D118" s="38"/>
      <c r="E118" s="38"/>
      <c r="F118" s="38"/>
      <c r="G118" s="38"/>
      <c r="H118" s="38"/>
    </row>
    <row r="119" spans="1:8" x14ac:dyDescent="0.2">
      <c r="A119" s="38"/>
      <c r="B119" s="38"/>
      <c r="C119" s="38"/>
      <c r="D119" s="38"/>
      <c r="E119" s="38"/>
      <c r="F119" s="38"/>
      <c r="G119" s="38"/>
      <c r="H119" s="38"/>
    </row>
    <row r="120" spans="1:8" x14ac:dyDescent="0.2">
      <c r="A120" s="38"/>
      <c r="B120" s="38"/>
      <c r="C120" s="38"/>
      <c r="D120" s="38"/>
      <c r="E120" s="38"/>
      <c r="F120" s="38"/>
      <c r="G120" s="38"/>
      <c r="H120" s="38"/>
    </row>
    <row r="121" spans="1:8" x14ac:dyDescent="0.2">
      <c r="A121" s="38"/>
      <c r="B121" s="38"/>
      <c r="C121" s="38"/>
      <c r="D121" s="38"/>
      <c r="E121" s="38"/>
      <c r="F121" s="38"/>
      <c r="G121" s="38"/>
      <c r="H121" s="38"/>
    </row>
    <row r="122" spans="1:8" x14ac:dyDescent="0.2">
      <c r="A122" s="38"/>
      <c r="B122" s="38"/>
      <c r="C122" s="38"/>
      <c r="D122" s="38"/>
      <c r="E122" s="38"/>
      <c r="F122" s="38"/>
      <c r="G122" s="38"/>
      <c r="H122" s="38"/>
    </row>
    <row r="123" spans="1:8" x14ac:dyDescent="0.2">
      <c r="A123" s="38"/>
      <c r="B123" s="38"/>
      <c r="C123" s="38"/>
      <c r="D123" s="38"/>
      <c r="E123" s="38"/>
      <c r="F123" s="38"/>
      <c r="G123" s="38"/>
      <c r="H123" s="38"/>
    </row>
    <row r="124" spans="1:8" x14ac:dyDescent="0.2">
      <c r="A124" s="38"/>
      <c r="B124" s="38"/>
      <c r="C124" s="38"/>
      <c r="D124" s="38"/>
      <c r="E124" s="38"/>
      <c r="F124" s="38"/>
      <c r="G124" s="38"/>
      <c r="H124" s="38"/>
    </row>
    <row r="125" spans="1:8" x14ac:dyDescent="0.2">
      <c r="A125" s="38"/>
      <c r="B125" s="38"/>
      <c r="C125" s="38"/>
      <c r="D125" s="38"/>
      <c r="E125" s="38"/>
      <c r="F125" s="38"/>
      <c r="G125" s="38"/>
      <c r="H125" s="38"/>
    </row>
    <row r="126" spans="1:8" x14ac:dyDescent="0.2">
      <c r="A126" s="38"/>
      <c r="B126" s="38"/>
      <c r="C126" s="38"/>
      <c r="D126" s="38"/>
      <c r="E126" s="38"/>
      <c r="F126" s="38"/>
      <c r="G126" s="38"/>
      <c r="H126" s="38"/>
    </row>
    <row r="127" spans="1:8" x14ac:dyDescent="0.2">
      <c r="A127" s="38"/>
      <c r="B127" s="38"/>
      <c r="C127" s="38"/>
      <c r="D127" s="38"/>
      <c r="E127" s="38"/>
      <c r="F127" s="38"/>
      <c r="G127" s="38"/>
      <c r="H127" s="38"/>
    </row>
    <row r="128" spans="1:8" x14ac:dyDescent="0.2">
      <c r="A128" s="38"/>
      <c r="B128" s="38"/>
      <c r="C128" s="38"/>
      <c r="D128" s="38"/>
      <c r="E128" s="38"/>
      <c r="F128" s="38"/>
      <c r="G128" s="38"/>
      <c r="H128" s="38"/>
    </row>
    <row r="129" spans="1:8" x14ac:dyDescent="0.2">
      <c r="A129" s="38"/>
      <c r="B129" s="38"/>
      <c r="C129" s="38"/>
      <c r="D129" s="38"/>
      <c r="E129" s="38"/>
      <c r="F129" s="38"/>
      <c r="G129" s="38"/>
      <c r="H129" s="38"/>
    </row>
    <row r="130" spans="1:8" x14ac:dyDescent="0.2">
      <c r="A130" s="38"/>
      <c r="B130" s="38"/>
      <c r="C130" s="38"/>
      <c r="D130" s="38"/>
      <c r="E130" s="38"/>
      <c r="F130" s="38"/>
      <c r="G130" s="38"/>
      <c r="H130" s="38"/>
    </row>
    <row r="131" spans="1:8" x14ac:dyDescent="0.2">
      <c r="A131" s="38"/>
      <c r="B131" s="38"/>
      <c r="C131" s="38"/>
      <c r="D131" s="38"/>
      <c r="E131" s="38"/>
      <c r="F131" s="38"/>
      <c r="G131" s="38"/>
      <c r="H131" s="38"/>
    </row>
    <row r="132" spans="1:8" x14ac:dyDescent="0.2">
      <c r="A132" s="38"/>
      <c r="B132" s="38"/>
      <c r="C132" s="38"/>
      <c r="D132" s="38"/>
      <c r="E132" s="38"/>
      <c r="F132" s="38"/>
      <c r="G132" s="38"/>
      <c r="H132" s="38"/>
    </row>
    <row r="133" spans="1:8" x14ac:dyDescent="0.2">
      <c r="A133" s="38"/>
      <c r="B133" s="38"/>
      <c r="C133" s="38"/>
      <c r="D133" s="38"/>
      <c r="E133" s="38"/>
      <c r="F133" s="38"/>
      <c r="G133" s="38"/>
      <c r="H133" s="38"/>
    </row>
    <row r="134" spans="1:8" x14ac:dyDescent="0.2">
      <c r="A134" s="38"/>
      <c r="B134" s="38"/>
      <c r="C134" s="38"/>
      <c r="D134" s="38"/>
      <c r="E134" s="38"/>
      <c r="F134" s="38"/>
      <c r="G134" s="38"/>
      <c r="H134" s="38"/>
    </row>
    <row r="135" spans="1:8" x14ac:dyDescent="0.2">
      <c r="A135" s="38"/>
      <c r="B135" s="38"/>
      <c r="C135" s="38"/>
      <c r="D135" s="38"/>
      <c r="E135" s="38"/>
      <c r="F135" s="38"/>
      <c r="G135" s="38"/>
      <c r="H135" s="38"/>
    </row>
    <row r="136" spans="1:8" x14ac:dyDescent="0.2">
      <c r="A136" s="38"/>
      <c r="B136" s="38"/>
      <c r="C136" s="38"/>
      <c r="D136" s="38"/>
      <c r="E136" s="38"/>
      <c r="F136" s="38"/>
      <c r="G136" s="38"/>
      <c r="H136" s="38"/>
    </row>
    <row r="137" spans="1:8" x14ac:dyDescent="0.2">
      <c r="A137" s="38"/>
      <c r="B137" s="38"/>
      <c r="C137" s="38"/>
      <c r="D137" s="38"/>
      <c r="E137" s="38"/>
      <c r="F137" s="38"/>
      <c r="G137" s="38"/>
      <c r="H137" s="38"/>
    </row>
    <row r="138" spans="1:8" x14ac:dyDescent="0.2">
      <c r="A138" s="38"/>
      <c r="B138" s="38"/>
      <c r="C138" s="38"/>
      <c r="D138" s="38"/>
      <c r="E138" s="38"/>
      <c r="F138" s="38"/>
      <c r="G138" s="38"/>
      <c r="H138" s="38"/>
    </row>
    <row r="139" spans="1:8" x14ac:dyDescent="0.2">
      <c r="A139" s="38"/>
      <c r="B139" s="38"/>
      <c r="C139" s="38"/>
      <c r="D139" s="38"/>
      <c r="E139" s="38"/>
      <c r="F139" s="38"/>
      <c r="G139" s="38"/>
      <c r="H139" s="38"/>
    </row>
    <row r="140" spans="1:8" x14ac:dyDescent="0.2">
      <c r="A140" s="38"/>
      <c r="B140" s="38"/>
      <c r="C140" s="38"/>
      <c r="D140" s="38"/>
      <c r="E140" s="38"/>
      <c r="F140" s="38"/>
      <c r="G140" s="38"/>
      <c r="H140" s="38"/>
    </row>
    <row r="141" spans="1:8" x14ac:dyDescent="0.2">
      <c r="A141" s="38"/>
      <c r="B141" s="38"/>
      <c r="C141" s="38"/>
      <c r="D141" s="38"/>
      <c r="E141" s="38"/>
      <c r="F141" s="38"/>
      <c r="G141" s="38"/>
      <c r="H141" s="38"/>
    </row>
    <row r="142" spans="1:8" x14ac:dyDescent="0.2">
      <c r="A142" s="38"/>
      <c r="B142" s="38"/>
      <c r="C142" s="38"/>
      <c r="D142" s="38"/>
      <c r="E142" s="38"/>
      <c r="F142" s="38"/>
      <c r="G142" s="38"/>
      <c r="H142" s="38"/>
    </row>
    <row r="143" spans="1:8" x14ac:dyDescent="0.2">
      <c r="A143" s="38"/>
      <c r="B143" s="38"/>
      <c r="C143" s="38"/>
      <c r="D143" s="38"/>
      <c r="E143" s="38"/>
      <c r="F143" s="38"/>
      <c r="G143" s="38"/>
      <c r="H143" s="38"/>
    </row>
    <row r="144" spans="1:8" x14ac:dyDescent="0.2">
      <c r="A144" s="38"/>
      <c r="B144" s="38"/>
      <c r="C144" s="38"/>
      <c r="D144" s="38"/>
      <c r="E144" s="38"/>
      <c r="F144" s="38"/>
      <c r="G144" s="38"/>
      <c r="H144" s="38"/>
    </row>
  </sheetData>
  <mergeCells count="8">
    <mergeCell ref="B5:B6"/>
    <mergeCell ref="A66:I66"/>
    <mergeCell ref="A67:I67"/>
    <mergeCell ref="A68:I68"/>
    <mergeCell ref="B86:G86"/>
    <mergeCell ref="A69:I69"/>
    <mergeCell ref="A70:I70"/>
    <mergeCell ref="A71:I71"/>
  </mergeCells>
  <phoneticPr fontId="19" type="noConversion"/>
  <conditionalFormatting sqref="A63:I63">
    <cfRule type="expression" dxfId="15" priority="20" stopIfTrue="1">
      <formula>MID($B63,1,15)="Gemeente totaal"</formula>
    </cfRule>
    <cfRule type="expression" dxfId="14" priority="21" stopIfTrue="1">
      <formula>MID($B63,1,7)="Almere "</formula>
    </cfRule>
    <cfRule type="expression" dxfId="13" priority="22" stopIfTrue="1">
      <formula>MOD(ROW(),2)=0</formula>
    </cfRule>
  </conditionalFormatting>
  <conditionalFormatting sqref="A60:I62 A9:I56">
    <cfRule type="expression" dxfId="12" priority="26" stopIfTrue="1">
      <formula>MID($B9,1,15)="Gemeente totaal"</formula>
    </cfRule>
    <cfRule type="expression" dxfId="11" priority="27" stopIfTrue="1">
      <formula>MID($B9,1,7)="Almere "</formula>
    </cfRule>
    <cfRule type="expression" dxfId="10" priority="28" stopIfTrue="1">
      <formula>MOD(ROW(),2)=0</formula>
    </cfRule>
  </conditionalFormatting>
  <conditionalFormatting sqref="A57:I59">
    <cfRule type="expression" dxfId="9" priority="4" stopIfTrue="1">
      <formula>MID($B57,1,15)="Gemeente totaal"</formula>
    </cfRule>
    <cfRule type="expression" dxfId="8" priority="5" stopIfTrue="1">
      <formula>MID($B57,1,7)="Almere "</formula>
    </cfRule>
    <cfRule type="expression" dxfId="7" priority="6" stopIfTrue="1">
      <formula>MOD(ROW(),2)=0</formula>
    </cfRule>
  </conditionalFormatting>
  <conditionalFormatting sqref="A8:I8">
    <cfRule type="expression" dxfId="6" priority="1" stopIfTrue="1">
      <formula>MID($B8,1,15)="Gemeente totaal"</formula>
    </cfRule>
    <cfRule type="expression" dxfId="5" priority="2" stopIfTrue="1">
      <formula>MID($B8,1,7)="Almere "</formula>
    </cfRule>
    <cfRule type="expression" dxfId="4" priority="3" stopIfTrue="1">
      <formula>MOD(ROW(),2)=0</formula>
    </cfRule>
  </conditionalFormatting>
  <hyperlinks>
    <hyperlink ref="K4" location="Inhoud!A1" display="Terug naar inhoud"/>
  </hyperlinks>
  <pageMargins left="0.75" right="0.75" top="1" bottom="1" header="0.5" footer="0.5"/>
  <pageSetup paperSize="9" scale="5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FFFF00"/>
  </sheetPr>
  <dimension ref="A1:BZ54"/>
  <sheetViews>
    <sheetView tabSelected="1" topLeftCell="A5" zoomScale="80" zoomScaleNormal="82" workbookViewId="0">
      <selection activeCell="C10" sqref="C10"/>
    </sheetView>
  </sheetViews>
  <sheetFormatPr defaultRowHeight="13.5" x14ac:dyDescent="0.2"/>
  <cols>
    <col min="1" max="1" width="1.140625" style="3" customWidth="1"/>
    <col min="2" max="2" width="16.5703125" style="3" customWidth="1"/>
    <col min="3" max="3" width="7" style="3" customWidth="1"/>
    <col min="4" max="4" width="7" style="79" customWidth="1"/>
    <col min="5" max="5" width="1" style="3" customWidth="1"/>
    <col min="6" max="6" width="1.7109375" style="3" customWidth="1"/>
    <col min="7" max="7" width="7" style="3" customWidth="1"/>
    <col min="8" max="8" width="7" style="79" customWidth="1"/>
    <col min="9" max="9" width="1" style="3" customWidth="1"/>
    <col min="10" max="10" width="1.7109375" style="3" customWidth="1"/>
    <col min="11" max="11" width="7" style="3" customWidth="1"/>
    <col min="12" max="12" width="7" style="79" customWidth="1"/>
    <col min="13" max="13" width="1" style="3" customWidth="1"/>
    <col min="14" max="14" width="1.7109375" style="3" customWidth="1"/>
    <col min="15" max="15" width="7" style="3" customWidth="1"/>
    <col min="16" max="16" width="7" style="79" customWidth="1"/>
    <col min="17" max="17" width="1" style="3" customWidth="1"/>
    <col min="18" max="18" width="1.7109375" style="3" customWidth="1"/>
    <col min="19" max="19" width="7" style="3" customWidth="1"/>
    <col min="20" max="20" width="7" style="79" customWidth="1"/>
    <col min="21" max="21" width="1" style="3" customWidth="1"/>
    <col min="22" max="22" width="1.7109375" style="3" customWidth="1"/>
    <col min="23" max="23" width="7" style="3" customWidth="1"/>
    <col min="24" max="24" width="7" style="79" customWidth="1"/>
    <col min="25" max="25" width="1" style="3" customWidth="1"/>
    <col min="26" max="26" width="1.7109375" style="3" customWidth="1"/>
    <col min="27" max="28" width="7.42578125" style="3" customWidth="1"/>
    <col min="29" max="29" width="1" style="3" customWidth="1"/>
    <col min="30" max="30" width="1.85546875" style="3" customWidth="1"/>
    <col min="31" max="31" width="11.140625" style="3" customWidth="1"/>
    <col min="32" max="32" width="2.5703125" style="3" customWidth="1"/>
    <col min="33" max="78" width="8.28515625" style="3" hidden="1" customWidth="1"/>
    <col min="79" max="16384" width="9.140625" style="3"/>
  </cols>
  <sheetData>
    <row r="1" spans="1:78" hidden="1" x14ac:dyDescent="0.2"/>
    <row r="2" spans="1:78" hidden="1" x14ac:dyDescent="0.2"/>
    <row r="3" spans="1:78" hidden="1" x14ac:dyDescent="0.2"/>
    <row r="4" spans="1:78" hidden="1" x14ac:dyDescent="0.2"/>
    <row r="5" spans="1:78" ht="28.5" customHeight="1" x14ac:dyDescent="0.25">
      <c r="A5" s="22" t="s">
        <v>245</v>
      </c>
      <c r="AA5" s="80"/>
      <c r="AB5" s="197" t="s">
        <v>152</v>
      </c>
      <c r="AC5" s="197"/>
      <c r="AD5" s="20"/>
      <c r="AE5" s="73" t="s">
        <v>34</v>
      </c>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s="1" customFormat="1" ht="15.75" customHeight="1" x14ac:dyDescent="0.2">
      <c r="A6" s="106"/>
      <c r="B6" s="106"/>
      <c r="C6" s="107" t="s">
        <v>43</v>
      </c>
      <c r="D6" s="108"/>
      <c r="E6" s="107"/>
      <c r="F6" s="107" t="s">
        <v>5</v>
      </c>
      <c r="G6" s="107" t="s">
        <v>2</v>
      </c>
      <c r="H6" s="108"/>
      <c r="I6" s="107"/>
      <c r="J6" s="107" t="s">
        <v>5</v>
      </c>
      <c r="K6" s="107" t="s">
        <v>1</v>
      </c>
      <c r="L6" s="108"/>
      <c r="M6" s="107"/>
      <c r="N6" s="107" t="s">
        <v>5</v>
      </c>
      <c r="O6" s="107" t="s">
        <v>26</v>
      </c>
      <c r="P6" s="108"/>
      <c r="Q6" s="107"/>
      <c r="R6" s="107"/>
      <c r="S6" s="107" t="s">
        <v>0</v>
      </c>
      <c r="T6" s="108"/>
      <c r="U6" s="107"/>
      <c r="V6" s="107"/>
      <c r="W6" s="107" t="s">
        <v>44</v>
      </c>
      <c r="X6" s="108"/>
      <c r="Y6" s="107"/>
      <c r="Z6" s="107"/>
      <c r="AA6" s="107" t="s">
        <v>45</v>
      </c>
      <c r="AB6" s="108"/>
      <c r="AC6" s="107"/>
    </row>
    <row r="7" spans="1:78" s="2" customFormat="1" ht="15.75" customHeight="1" x14ac:dyDescent="0.2">
      <c r="A7" s="110"/>
      <c r="B7" s="111"/>
      <c r="C7" s="112" t="s">
        <v>20</v>
      </c>
      <c r="D7" s="113" t="s">
        <v>46</v>
      </c>
      <c r="E7" s="114"/>
      <c r="F7" s="115"/>
      <c r="G7" s="112" t="s">
        <v>20</v>
      </c>
      <c r="H7" s="113" t="s">
        <v>46</v>
      </c>
      <c r="I7" s="114"/>
      <c r="J7" s="115"/>
      <c r="K7" s="112" t="s">
        <v>20</v>
      </c>
      <c r="L7" s="113" t="s">
        <v>46</v>
      </c>
      <c r="M7" s="114"/>
      <c r="N7" s="115"/>
      <c r="O7" s="112" t="s">
        <v>20</v>
      </c>
      <c r="P7" s="113" t="s">
        <v>46</v>
      </c>
      <c r="Q7" s="114"/>
      <c r="R7" s="115"/>
      <c r="S7" s="112" t="s">
        <v>20</v>
      </c>
      <c r="T7" s="113" t="s">
        <v>46</v>
      </c>
      <c r="U7" s="114"/>
      <c r="V7" s="115"/>
      <c r="W7" s="112" t="s">
        <v>20</v>
      </c>
      <c r="X7" s="113" t="s">
        <v>46</v>
      </c>
      <c r="Y7" s="114"/>
      <c r="Z7" s="115"/>
      <c r="AA7" s="112" t="s">
        <v>20</v>
      </c>
      <c r="AB7" s="113" t="s">
        <v>46</v>
      </c>
      <c r="AC7" s="114"/>
    </row>
    <row r="8" spans="1:78" ht="14.25" customHeight="1" x14ac:dyDescent="0.2">
      <c r="A8" s="117"/>
      <c r="B8" s="164" t="s">
        <v>47</v>
      </c>
      <c r="C8" s="165">
        <v>121</v>
      </c>
      <c r="D8" s="196">
        <v>5.2884615384615384E-2</v>
      </c>
      <c r="E8" s="118"/>
      <c r="F8" s="118"/>
      <c r="G8" s="165">
        <v>0</v>
      </c>
      <c r="H8" s="196">
        <v>0</v>
      </c>
      <c r="I8" s="118"/>
      <c r="J8" s="118"/>
      <c r="K8" s="165">
        <v>295</v>
      </c>
      <c r="L8" s="196">
        <v>0.1104868913857678</v>
      </c>
      <c r="M8" s="118"/>
      <c r="N8" s="118"/>
      <c r="O8" s="165">
        <v>0</v>
      </c>
      <c r="P8" s="196">
        <v>0</v>
      </c>
      <c r="Q8" s="118"/>
      <c r="R8" s="118"/>
      <c r="S8" s="165">
        <v>1273</v>
      </c>
      <c r="T8" s="196">
        <v>0.43432275673831455</v>
      </c>
      <c r="U8" s="118"/>
      <c r="V8" s="118"/>
      <c r="W8" s="165">
        <v>489</v>
      </c>
      <c r="X8" s="196">
        <v>0.59706959706959706</v>
      </c>
      <c r="Y8" s="118"/>
      <c r="Z8" s="118"/>
      <c r="AA8" s="165">
        <v>2178</v>
      </c>
      <c r="AB8" s="196">
        <v>8.7808417997097238E-2</v>
      </c>
      <c r="AC8" s="118"/>
    </row>
    <row r="9" spans="1:78" s="4" customFormat="1" ht="14.25" customHeight="1" x14ac:dyDescent="0.2">
      <c r="A9" s="117"/>
      <c r="B9" s="164" t="s">
        <v>48</v>
      </c>
      <c r="C9" s="165">
        <v>90</v>
      </c>
      <c r="D9" s="196">
        <v>3.9335664335664336E-2</v>
      </c>
      <c r="E9" s="118"/>
      <c r="F9" s="118"/>
      <c r="G9" s="165">
        <v>370</v>
      </c>
      <c r="H9" s="196">
        <v>8.2295373665480426E-2</v>
      </c>
      <c r="I9" s="118"/>
      <c r="J9" s="118"/>
      <c r="K9" s="165">
        <v>191</v>
      </c>
      <c r="L9" s="196">
        <v>7.1535580524344569E-2</v>
      </c>
      <c r="M9" s="118"/>
      <c r="N9" s="118"/>
      <c r="O9" s="165">
        <v>50</v>
      </c>
      <c r="P9" s="196">
        <v>6.3938618925831206E-2</v>
      </c>
      <c r="Q9" s="118"/>
      <c r="R9" s="118"/>
      <c r="S9" s="165">
        <v>22</v>
      </c>
      <c r="T9" s="196">
        <v>7.5059706584783351E-3</v>
      </c>
      <c r="U9" s="118"/>
      <c r="V9" s="118"/>
      <c r="W9" s="165">
        <v>1</v>
      </c>
      <c r="X9" s="196">
        <v>1.221001221001221E-3</v>
      </c>
      <c r="Y9" s="118"/>
      <c r="Z9" s="118"/>
      <c r="AA9" s="165">
        <v>724</v>
      </c>
      <c r="AB9" s="196">
        <v>2.9188840509595228E-2</v>
      </c>
      <c r="AC9" s="118"/>
    </row>
    <row r="10" spans="1:78" ht="14.25" customHeight="1" x14ac:dyDescent="0.2">
      <c r="A10" s="117"/>
      <c r="B10" s="164" t="s">
        <v>49</v>
      </c>
      <c r="C10" s="165">
        <v>13</v>
      </c>
      <c r="D10" s="196">
        <v>5.681818181818182E-3</v>
      </c>
      <c r="E10" s="118"/>
      <c r="F10" s="118"/>
      <c r="G10" s="165">
        <v>50</v>
      </c>
      <c r="H10" s="196">
        <v>1.1120996441281139E-2</v>
      </c>
      <c r="I10" s="118"/>
      <c r="J10" s="118"/>
      <c r="K10" s="165">
        <v>27</v>
      </c>
      <c r="L10" s="196">
        <v>1.0112359550561797E-2</v>
      </c>
      <c r="M10" s="118"/>
      <c r="N10" s="118"/>
      <c r="O10" s="165">
        <v>0</v>
      </c>
      <c r="P10" s="196">
        <v>0</v>
      </c>
      <c r="Q10" s="118"/>
      <c r="R10" s="118"/>
      <c r="S10" s="165">
        <v>0</v>
      </c>
      <c r="T10" s="196">
        <v>0</v>
      </c>
      <c r="U10" s="118"/>
      <c r="V10" s="118"/>
      <c r="W10" s="165">
        <v>0</v>
      </c>
      <c r="X10" s="196">
        <v>0</v>
      </c>
      <c r="Y10" s="118"/>
      <c r="Z10" s="118"/>
      <c r="AA10" s="165">
        <v>90</v>
      </c>
      <c r="AB10" s="196">
        <v>3.6284470246734399E-3</v>
      </c>
      <c r="AC10" s="118"/>
    </row>
    <row r="11" spans="1:78" ht="14.25" customHeight="1" x14ac:dyDescent="0.2">
      <c r="A11" s="117"/>
      <c r="B11" s="164" t="s">
        <v>50</v>
      </c>
      <c r="C11" s="165">
        <v>233</v>
      </c>
      <c r="D11" s="196">
        <v>0.10183566433566434</v>
      </c>
      <c r="E11" s="118"/>
      <c r="F11" s="118"/>
      <c r="G11" s="165">
        <v>289</v>
      </c>
      <c r="H11" s="196">
        <v>6.4279359430604976E-2</v>
      </c>
      <c r="I11" s="118"/>
      <c r="J11" s="118"/>
      <c r="K11" s="165">
        <v>289</v>
      </c>
      <c r="L11" s="196">
        <v>0.10823970037453183</v>
      </c>
      <c r="M11" s="118"/>
      <c r="N11" s="118"/>
      <c r="O11" s="165">
        <v>47</v>
      </c>
      <c r="P11" s="196">
        <v>6.010230179028133E-2</v>
      </c>
      <c r="Q11" s="118"/>
      <c r="R11" s="118"/>
      <c r="S11" s="165">
        <v>9</v>
      </c>
      <c r="T11" s="196">
        <v>3.0706243602865915E-3</v>
      </c>
      <c r="U11" s="118"/>
      <c r="V11" s="118"/>
      <c r="W11" s="165">
        <v>0</v>
      </c>
      <c r="X11" s="196">
        <v>0</v>
      </c>
      <c r="Y11" s="118"/>
      <c r="Z11" s="118"/>
      <c r="AA11" s="165">
        <v>867</v>
      </c>
      <c r="AB11" s="196">
        <v>3.4954039671020801E-2</v>
      </c>
      <c r="AC11" s="118"/>
    </row>
    <row r="12" spans="1:78" ht="14.25" customHeight="1" x14ac:dyDescent="0.2">
      <c r="A12" s="117"/>
      <c r="B12" s="164" t="s">
        <v>51</v>
      </c>
      <c r="C12" s="165">
        <v>390</v>
      </c>
      <c r="D12" s="196">
        <v>0.17045454545454544</v>
      </c>
      <c r="E12" s="118"/>
      <c r="F12" s="118"/>
      <c r="G12" s="165">
        <v>816</v>
      </c>
      <c r="H12" s="196">
        <v>0.18149466192170818</v>
      </c>
      <c r="I12" s="118"/>
      <c r="J12" s="118"/>
      <c r="K12" s="165">
        <v>450</v>
      </c>
      <c r="L12" s="196">
        <v>0.16853932584269662</v>
      </c>
      <c r="M12" s="118"/>
      <c r="N12" s="118"/>
      <c r="O12" s="165">
        <v>124</v>
      </c>
      <c r="P12" s="196">
        <v>0.15856777493606139</v>
      </c>
      <c r="Q12" s="118"/>
      <c r="R12" s="118"/>
      <c r="S12" s="165">
        <v>141</v>
      </c>
      <c r="T12" s="196">
        <v>4.8106448311156604E-2</v>
      </c>
      <c r="U12" s="118"/>
      <c r="V12" s="118"/>
      <c r="W12" s="165">
        <v>9</v>
      </c>
      <c r="X12" s="196">
        <v>1.098901098901099E-2</v>
      </c>
      <c r="Y12" s="118"/>
      <c r="Z12" s="118"/>
      <c r="AA12" s="165">
        <v>1930</v>
      </c>
      <c r="AB12" s="196">
        <v>7.7810030640219324E-2</v>
      </c>
      <c r="AC12" s="118"/>
    </row>
    <row r="13" spans="1:78" ht="14.25" customHeight="1" x14ac:dyDescent="0.2">
      <c r="A13" s="117"/>
      <c r="B13" s="164" t="s">
        <v>52</v>
      </c>
      <c r="C13" s="165">
        <v>1340</v>
      </c>
      <c r="D13" s="196">
        <v>0.58566433566433562</v>
      </c>
      <c r="E13" s="118"/>
      <c r="F13" s="118"/>
      <c r="G13" s="165">
        <v>2232</v>
      </c>
      <c r="H13" s="196">
        <v>0.49644128113879005</v>
      </c>
      <c r="I13" s="118"/>
      <c r="J13" s="118"/>
      <c r="K13" s="165">
        <v>1259</v>
      </c>
      <c r="L13" s="196">
        <v>0.47153558052434458</v>
      </c>
      <c r="M13" s="118"/>
      <c r="N13" s="118"/>
      <c r="O13" s="165">
        <v>514</v>
      </c>
      <c r="P13" s="196">
        <v>0.65728900255754474</v>
      </c>
      <c r="Q13" s="118"/>
      <c r="R13" s="118"/>
      <c r="S13" s="165">
        <v>1344</v>
      </c>
      <c r="T13" s="196">
        <v>0.45854657113613101</v>
      </c>
      <c r="U13" s="118"/>
      <c r="V13" s="118"/>
      <c r="W13" s="165">
        <v>288</v>
      </c>
      <c r="X13" s="196">
        <v>0.35164835164835168</v>
      </c>
      <c r="Y13" s="118"/>
      <c r="Z13" s="118"/>
      <c r="AA13" s="165">
        <v>6977</v>
      </c>
      <c r="AB13" s="196">
        <v>0.28128527656829544</v>
      </c>
      <c r="AC13" s="118"/>
    </row>
    <row r="14" spans="1:78" ht="14.25" customHeight="1" x14ac:dyDescent="0.2">
      <c r="A14" s="117"/>
      <c r="B14" s="164" t="s">
        <v>53</v>
      </c>
      <c r="C14" s="165">
        <v>101</v>
      </c>
      <c r="D14" s="196">
        <v>4.414335664335664E-2</v>
      </c>
      <c r="E14" s="118"/>
      <c r="F14" s="118"/>
      <c r="G14" s="165">
        <v>739</v>
      </c>
      <c r="H14" s="196">
        <v>0.16436832740213522</v>
      </c>
      <c r="I14" s="118"/>
      <c r="J14" s="118"/>
      <c r="K14" s="165">
        <v>159</v>
      </c>
      <c r="L14" s="196">
        <v>5.955056179775281E-2</v>
      </c>
      <c r="M14" s="118"/>
      <c r="N14" s="118"/>
      <c r="O14" s="165">
        <v>47</v>
      </c>
      <c r="P14" s="196">
        <v>6.010230179028133E-2</v>
      </c>
      <c r="Q14" s="118"/>
      <c r="R14" s="118"/>
      <c r="S14" s="165">
        <v>142</v>
      </c>
      <c r="T14" s="196">
        <v>4.8447628795632892E-2</v>
      </c>
      <c r="U14" s="118"/>
      <c r="V14" s="118"/>
      <c r="W14" s="165">
        <v>32</v>
      </c>
      <c r="X14" s="196">
        <v>3.9072039072039072E-2</v>
      </c>
      <c r="Y14" s="118"/>
      <c r="Z14" s="118"/>
      <c r="AA14" s="165">
        <v>12038</v>
      </c>
      <c r="AB14" s="196">
        <v>0.48532494758909855</v>
      </c>
      <c r="AC14" s="118"/>
    </row>
    <row r="15" spans="1:78" s="12" customFormat="1" ht="13.9" customHeight="1" x14ac:dyDescent="0.2">
      <c r="A15" s="119"/>
      <c r="B15" s="120" t="s">
        <v>54</v>
      </c>
      <c r="C15" s="121">
        <v>2288</v>
      </c>
      <c r="D15" s="122">
        <v>1</v>
      </c>
      <c r="E15" s="121"/>
      <c r="F15" s="121"/>
      <c r="G15" s="121">
        <v>4496</v>
      </c>
      <c r="H15" s="122">
        <v>1</v>
      </c>
      <c r="I15" s="121"/>
      <c r="J15" s="121"/>
      <c r="K15" s="121">
        <v>2670</v>
      </c>
      <c r="L15" s="122">
        <v>1</v>
      </c>
      <c r="M15" s="121"/>
      <c r="N15" s="121"/>
      <c r="O15" s="121">
        <v>782</v>
      </c>
      <c r="P15" s="122">
        <v>1</v>
      </c>
      <c r="Q15" s="121"/>
      <c r="R15" s="121"/>
      <c r="S15" s="121">
        <v>2931</v>
      </c>
      <c r="T15" s="122">
        <v>1</v>
      </c>
      <c r="U15" s="121"/>
      <c r="V15" s="121"/>
      <c r="W15" s="121">
        <v>819</v>
      </c>
      <c r="X15" s="122">
        <v>0.99999999999999989</v>
      </c>
      <c r="Y15" s="121"/>
      <c r="Z15" s="121"/>
      <c r="AA15" s="121">
        <v>24804</v>
      </c>
      <c r="AB15" s="122">
        <v>1</v>
      </c>
      <c r="AC15" s="121"/>
    </row>
    <row r="16" spans="1:78" s="12" customFormat="1" ht="5.25" customHeight="1" x14ac:dyDescent="0.2">
      <c r="A16" s="123"/>
      <c r="B16" s="124"/>
      <c r="C16" s="124"/>
      <c r="D16" s="125"/>
      <c r="E16" s="124"/>
      <c r="F16" s="124"/>
      <c r="G16" s="124"/>
      <c r="H16" s="125"/>
      <c r="I16" s="124"/>
      <c r="J16" s="124"/>
      <c r="K16" s="124"/>
      <c r="L16" s="125"/>
      <c r="M16" s="124"/>
      <c r="N16" s="124"/>
      <c r="O16" s="124"/>
      <c r="P16" s="125"/>
      <c r="Q16" s="124"/>
      <c r="R16" s="124"/>
      <c r="S16" s="124"/>
      <c r="T16" s="125"/>
      <c r="U16" s="124"/>
      <c r="V16" s="124"/>
      <c r="W16" s="124"/>
      <c r="X16" s="125"/>
      <c r="Y16" s="124"/>
      <c r="Z16" s="124"/>
      <c r="AA16" s="124"/>
      <c r="AB16" s="126"/>
      <c r="AC16" s="124"/>
    </row>
    <row r="17" spans="1:78" ht="14.25" customHeight="1" x14ac:dyDescent="0.2">
      <c r="A17" s="52" t="s">
        <v>24</v>
      </c>
      <c r="B17" s="5"/>
      <c r="C17" s="5"/>
      <c r="D17" s="82"/>
      <c r="E17" s="5"/>
      <c r="F17" s="5"/>
      <c r="G17" s="5"/>
      <c r="H17" s="82"/>
      <c r="I17" s="5"/>
      <c r="J17" s="5"/>
      <c r="K17" s="5"/>
      <c r="L17" s="82"/>
      <c r="M17" s="5"/>
      <c r="N17" s="5"/>
      <c r="O17" s="5"/>
      <c r="P17" s="82"/>
      <c r="Q17" s="5"/>
      <c r="R17" s="5"/>
      <c r="S17" s="5"/>
      <c r="T17" s="82"/>
      <c r="U17" s="5"/>
      <c r="V17" s="5"/>
      <c r="W17" s="5"/>
      <c r="X17" s="82"/>
      <c r="Y17" s="5"/>
      <c r="Z17" s="5"/>
      <c r="AA17" s="84"/>
      <c r="AB17" s="84"/>
      <c r="AC17" s="5"/>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row>
    <row r="18" spans="1:78" ht="14.25" customHeight="1" x14ac:dyDescent="0.2">
      <c r="A18" s="5" t="s">
        <v>126</v>
      </c>
      <c r="B18" s="5"/>
      <c r="C18" s="5"/>
      <c r="D18" s="82"/>
      <c r="E18" s="5"/>
      <c r="F18" s="5"/>
      <c r="G18" s="5"/>
      <c r="H18" s="82"/>
      <c r="I18" s="5"/>
      <c r="J18" s="5"/>
      <c r="K18" s="5"/>
      <c r="L18" s="82"/>
      <c r="M18" s="5"/>
      <c r="N18" s="5"/>
      <c r="O18" s="5"/>
      <c r="P18" s="82"/>
      <c r="Q18" s="5"/>
      <c r="R18" s="5"/>
      <c r="S18" s="5"/>
      <c r="T18" s="82"/>
      <c r="U18" s="5"/>
      <c r="V18" s="5"/>
      <c r="W18" s="5"/>
      <c r="X18" s="82"/>
      <c r="Y18" s="5"/>
      <c r="Z18" s="5"/>
      <c r="AA18" s="84"/>
      <c r="AB18" s="84"/>
      <c r="AC18" s="5"/>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row>
    <row r="19" spans="1:78" ht="14.25" customHeight="1" x14ac:dyDescent="0.2">
      <c r="A19" s="5" t="s">
        <v>127</v>
      </c>
      <c r="B19" s="5"/>
      <c r="C19" s="5"/>
      <c r="D19" s="82"/>
      <c r="E19" s="5"/>
      <c r="F19" s="5"/>
      <c r="G19" s="5"/>
      <c r="H19" s="82"/>
      <c r="I19" s="5"/>
      <c r="J19" s="5"/>
      <c r="K19" s="5"/>
      <c r="L19" s="82"/>
      <c r="M19" s="5"/>
      <c r="N19" s="5"/>
      <c r="O19" s="5"/>
      <c r="P19" s="82"/>
      <c r="Q19" s="5"/>
      <c r="R19" s="5"/>
      <c r="S19" s="5"/>
      <c r="T19" s="82"/>
      <c r="U19" s="5"/>
      <c r="V19" s="5"/>
      <c r="W19" s="5"/>
      <c r="X19" s="82"/>
      <c r="Y19" s="5"/>
      <c r="Z19" s="5"/>
      <c r="AA19" s="84"/>
      <c r="AB19" s="84"/>
      <c r="AC19" s="5"/>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row>
    <row r="20" spans="1:78" ht="14.25" customHeight="1" x14ac:dyDescent="0.2">
      <c r="A20" s="5" t="s">
        <v>125</v>
      </c>
      <c r="B20" s="5"/>
      <c r="C20" s="5"/>
      <c r="D20" s="82"/>
      <c r="E20" s="5"/>
      <c r="F20" s="5"/>
      <c r="G20" s="5"/>
      <c r="H20" s="82"/>
      <c r="I20" s="5"/>
      <c r="J20" s="5"/>
      <c r="K20" s="5"/>
      <c r="L20" s="82"/>
      <c r="M20" s="5"/>
      <c r="N20" s="5"/>
      <c r="O20" s="5"/>
      <c r="P20" s="82"/>
      <c r="Q20" s="5"/>
      <c r="R20" s="5"/>
      <c r="S20" s="5"/>
      <c r="T20" s="82"/>
      <c r="U20" s="5"/>
      <c r="V20" s="5"/>
      <c r="W20" s="5"/>
      <c r="X20" s="82"/>
      <c r="Y20" s="5"/>
      <c r="Z20" s="5"/>
      <c r="AA20" s="84"/>
      <c r="AB20" s="84"/>
      <c r="AC20" s="5"/>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row>
    <row r="21" spans="1:78" ht="14.25" customHeight="1" x14ac:dyDescent="0.2">
      <c r="A21" s="5" t="s">
        <v>192</v>
      </c>
      <c r="B21" s="5"/>
      <c r="C21" s="5"/>
      <c r="D21" s="82"/>
      <c r="E21" s="5"/>
      <c r="F21" s="5"/>
      <c r="G21" s="5"/>
      <c r="H21" s="82"/>
      <c r="I21" s="5"/>
      <c r="J21" s="5"/>
      <c r="K21" s="5"/>
      <c r="L21" s="82"/>
      <c r="M21" s="5"/>
      <c r="N21" s="5"/>
      <c r="O21" s="5"/>
      <c r="P21" s="82"/>
      <c r="Q21" s="5"/>
      <c r="R21" s="5"/>
      <c r="S21" s="5"/>
      <c r="T21" s="82"/>
      <c r="U21" s="5"/>
      <c r="V21" s="5"/>
      <c r="W21" s="5"/>
      <c r="X21" s="82"/>
      <c r="Y21" s="5"/>
      <c r="Z21" s="5"/>
      <c r="AA21" s="84"/>
      <c r="AB21" s="84"/>
      <c r="AC21" s="5"/>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row>
    <row r="22" spans="1:78" ht="14.25" customHeight="1" x14ac:dyDescent="0.2">
      <c r="A22" s="5"/>
      <c r="B22" s="5"/>
      <c r="C22" s="5"/>
      <c r="D22" s="82"/>
      <c r="E22" s="5"/>
      <c r="F22" s="5"/>
      <c r="G22" s="5"/>
      <c r="H22" s="82"/>
      <c r="I22" s="5"/>
      <c r="J22" s="5"/>
      <c r="K22" s="5"/>
      <c r="L22" s="82"/>
      <c r="M22" s="5"/>
      <c r="N22" s="5"/>
      <c r="O22" s="5"/>
      <c r="P22" s="82"/>
      <c r="Q22" s="5"/>
      <c r="R22" s="5"/>
      <c r="S22" s="5"/>
      <c r="T22" s="82"/>
      <c r="U22" s="5"/>
      <c r="V22" s="5"/>
      <c r="W22" s="5"/>
      <c r="X22" s="82"/>
      <c r="Y22" s="5"/>
      <c r="Z22" s="5"/>
      <c r="AA22" s="84"/>
      <c r="AB22" s="84"/>
      <c r="AC22" s="5"/>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row>
    <row r="23" spans="1:78" s="87" customFormat="1" ht="14.25" customHeight="1" x14ac:dyDescent="0.2">
      <c r="A23" s="38"/>
      <c r="B23" s="3"/>
      <c r="C23" s="86"/>
      <c r="D23" s="85"/>
      <c r="E23" s="85"/>
      <c r="F23" s="85"/>
      <c r="G23" s="86"/>
      <c r="H23" s="85"/>
      <c r="I23" s="85"/>
      <c r="J23" s="85"/>
      <c r="K23" s="86"/>
      <c r="L23" s="85"/>
      <c r="M23" s="85"/>
      <c r="N23" s="85"/>
      <c r="O23" s="86"/>
      <c r="P23" s="85"/>
      <c r="Q23" s="85"/>
      <c r="R23" s="85"/>
      <c r="S23" s="86"/>
      <c r="T23" s="85"/>
      <c r="U23" s="85"/>
      <c r="V23" s="85"/>
      <c r="W23" s="86"/>
      <c r="X23" s="85"/>
      <c r="Y23" s="85"/>
      <c r="Z23" s="85"/>
      <c r="AA23"/>
      <c r="AB23"/>
      <c r="AC23" s="85"/>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row>
    <row r="24" spans="1:78" x14ac:dyDescent="0.2">
      <c r="A24" s="3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c r="AB24"/>
      <c r="AC24" s="88"/>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row>
    <row r="25" spans="1:78" x14ac:dyDescent="0.2">
      <c r="A25" s="38"/>
      <c r="B25" s="38"/>
      <c r="C25" s="38"/>
      <c r="D25" s="89"/>
      <c r="E25" s="38"/>
      <c r="F25" s="38"/>
      <c r="G25" s="38"/>
      <c r="H25" s="89"/>
      <c r="I25" s="38"/>
      <c r="J25" s="38"/>
      <c r="K25" s="38"/>
      <c r="L25" s="89"/>
      <c r="M25" s="38"/>
      <c r="N25" s="38"/>
      <c r="O25" s="38"/>
      <c r="P25" s="89"/>
      <c r="Q25" s="38"/>
      <c r="R25" s="38"/>
      <c r="S25" s="38"/>
      <c r="T25" s="89"/>
      <c r="U25" s="38"/>
      <c r="V25" s="38"/>
      <c r="W25" s="38"/>
      <c r="X25" s="89"/>
      <c r="Y25" s="38"/>
      <c r="Z25" s="38"/>
      <c r="AA25"/>
      <c r="AB25"/>
      <c r="AC25" s="38"/>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row>
    <row r="26" spans="1:78" x14ac:dyDescent="0.2">
      <c r="A26" s="38"/>
      <c r="B26" s="53"/>
      <c r="C26" s="38"/>
      <c r="D26" s="89"/>
      <c r="E26" s="38"/>
      <c r="F26" s="38"/>
      <c r="G26" s="38"/>
      <c r="H26" s="89"/>
      <c r="I26" s="38"/>
      <c r="J26" s="38"/>
      <c r="K26" s="38"/>
      <c r="L26" s="89"/>
      <c r="M26" s="38"/>
      <c r="N26" s="38"/>
      <c r="O26" s="38"/>
      <c r="P26" s="89"/>
      <c r="Q26" s="38"/>
      <c r="R26" s="38"/>
      <c r="S26" s="38"/>
      <c r="T26" s="89"/>
      <c r="U26" s="38"/>
      <c r="V26" s="38"/>
      <c r="W26" s="38"/>
      <c r="X26" s="89"/>
      <c r="Y26" s="38"/>
      <c r="Z26" s="38"/>
      <c r="AA26"/>
      <c r="AB26"/>
      <c r="AC26" s="38"/>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row>
    <row r="27" spans="1:78" x14ac:dyDescent="0.2">
      <c r="A27" s="38"/>
      <c r="B27" s="38"/>
      <c r="C27" s="38"/>
      <c r="D27" s="89"/>
      <c r="E27" s="38"/>
      <c r="F27" s="38"/>
      <c r="G27" s="38"/>
      <c r="H27" s="89"/>
      <c r="I27" s="38"/>
      <c r="J27" s="38"/>
      <c r="K27" s="38"/>
      <c r="L27" s="89"/>
      <c r="M27" s="38"/>
      <c r="N27" s="38"/>
      <c r="O27" s="38"/>
      <c r="P27" s="89"/>
      <c r="Q27" s="38"/>
      <c r="R27" s="38"/>
      <c r="S27" s="38"/>
      <c r="T27" s="89"/>
      <c r="U27" s="38"/>
      <c r="V27" s="38"/>
      <c r="W27" s="38"/>
      <c r="X27" s="89"/>
      <c r="Y27" s="38"/>
      <c r="Z27" s="38"/>
      <c r="AA27" s="81"/>
      <c r="AB27"/>
      <c r="AC27" s="38"/>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row>
    <row r="28" spans="1:78" x14ac:dyDescent="0.2">
      <c r="A28" s="38"/>
      <c r="B28" s="178"/>
      <c r="C28" s="38"/>
      <c r="D28" s="89"/>
      <c r="E28" s="38"/>
      <c r="F28" s="38"/>
      <c r="G28" s="38"/>
      <c r="H28" s="89"/>
      <c r="I28" s="38"/>
      <c r="J28" s="38"/>
      <c r="K28" s="38"/>
      <c r="L28" s="89"/>
      <c r="M28" s="38"/>
      <c r="N28" s="38"/>
      <c r="O28" s="38"/>
      <c r="P28" s="89"/>
      <c r="Q28" s="38"/>
      <c r="R28" s="38"/>
      <c r="S28" s="38"/>
      <c r="T28" s="89"/>
      <c r="U28" s="38"/>
      <c r="V28" s="38"/>
      <c r="W28" s="38"/>
      <c r="X28" s="89"/>
      <c r="Y28" s="38"/>
      <c r="Z28" s="38"/>
      <c r="AA28"/>
      <c r="AB28"/>
      <c r="AC28" s="3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row>
    <row r="29" spans="1:78" x14ac:dyDescent="0.2">
      <c r="A29" s="38"/>
      <c r="B29" s="38"/>
      <c r="C29" s="38"/>
      <c r="D29" s="89"/>
      <c r="E29" s="38"/>
      <c r="F29" s="38"/>
      <c r="G29" s="38"/>
      <c r="H29" s="89"/>
      <c r="I29" s="38"/>
      <c r="J29" s="38"/>
      <c r="K29" s="38"/>
      <c r="L29" s="89"/>
      <c r="M29" s="38"/>
      <c r="N29" s="38"/>
      <c r="O29" s="38"/>
      <c r="P29" s="89"/>
      <c r="Q29" s="38"/>
      <c r="R29" s="38"/>
      <c r="S29" s="38"/>
      <c r="T29" s="89"/>
      <c r="U29" s="38"/>
      <c r="V29" s="38"/>
      <c r="W29" s="38"/>
      <c r="X29" s="89"/>
      <c r="Y29" s="38"/>
      <c r="Z29" s="38"/>
      <c r="AA29"/>
      <c r="AB29"/>
      <c r="AC29" s="38"/>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row>
    <row r="30" spans="1:78" x14ac:dyDescent="0.2">
      <c r="AA30"/>
      <c r="AB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row>
    <row r="31" spans="1:78" x14ac:dyDescent="0.2">
      <c r="AA31"/>
      <c r="AB31"/>
      <c r="AD31" s="90"/>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row>
    <row r="32" spans="1:78" x14ac:dyDescent="0.2">
      <c r="AA32"/>
      <c r="AB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row>
    <row r="33" spans="27:78" x14ac:dyDescent="0.2">
      <c r="AA33"/>
      <c r="AB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row>
    <row r="34" spans="27:78" x14ac:dyDescent="0.2">
      <c r="AA34"/>
      <c r="AB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row>
    <row r="35" spans="27:78" x14ac:dyDescent="0.2">
      <c r="AA35"/>
      <c r="AB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row>
    <row r="36" spans="27:78" x14ac:dyDescent="0.2">
      <c r="AA36"/>
      <c r="AB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row>
    <row r="37" spans="27:78" x14ac:dyDescent="0.2">
      <c r="AA37"/>
      <c r="AB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row>
    <row r="38" spans="27:78" x14ac:dyDescent="0.2">
      <c r="AA38"/>
      <c r="AB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row>
    <row r="39" spans="27:78" x14ac:dyDescent="0.2">
      <c r="AA39"/>
      <c r="AB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row>
    <row r="40" spans="27:78" x14ac:dyDescent="0.2">
      <c r="AA40"/>
      <c r="AB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row>
    <row r="41" spans="27:78" x14ac:dyDescent="0.2">
      <c r="AA41"/>
      <c r="AB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row>
    <row r="42" spans="27:78" x14ac:dyDescent="0.2">
      <c r="AA42"/>
      <c r="AB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row>
    <row r="43" spans="27:78" x14ac:dyDescent="0.2">
      <c r="AA43"/>
      <c r="AB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row>
    <row r="44" spans="27:78" x14ac:dyDescent="0.2">
      <c r="AA44"/>
      <c r="AB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row>
    <row r="45" spans="27:78" x14ac:dyDescent="0.2">
      <c r="AA45"/>
      <c r="AB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row>
    <row r="46" spans="27:78" x14ac:dyDescent="0.2">
      <c r="AA46"/>
      <c r="AB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row>
    <row r="47" spans="27:78" x14ac:dyDescent="0.2">
      <c r="AA47"/>
      <c r="AB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row>
    <row r="48" spans="27:78" x14ac:dyDescent="0.2">
      <c r="AA48"/>
      <c r="AB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row>
    <row r="49" spans="27:78" x14ac:dyDescent="0.2">
      <c r="AA49"/>
      <c r="AB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row>
    <row r="50" spans="27:78" x14ac:dyDescent="0.2">
      <c r="AA50"/>
      <c r="AB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row>
    <row r="51" spans="27:78" x14ac:dyDescent="0.2">
      <c r="AA51"/>
      <c r="AB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row>
    <row r="52" spans="27:78" x14ac:dyDescent="0.2">
      <c r="AA52"/>
      <c r="AB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row>
    <row r="53" spans="27:78" x14ac:dyDescent="0.2">
      <c r="AA53"/>
      <c r="AB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row>
    <row r="54" spans="27:78" x14ac:dyDescent="0.2">
      <c r="AA54"/>
      <c r="AB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row>
  </sheetData>
  <phoneticPr fontId="28" type="noConversion"/>
  <conditionalFormatting sqref="A8:B14 AC8:AC14">
    <cfRule type="expression" dxfId="127" priority="14" stopIfTrue="1">
      <formula>MOD(ROW(),2)=1</formula>
    </cfRule>
  </conditionalFormatting>
  <conditionalFormatting sqref="C8:Z14 AB8:AB14">
    <cfRule type="expression" dxfId="3" priority="2" stopIfTrue="1">
      <formula>MOD(ROW(),2)=1</formula>
    </cfRule>
  </conditionalFormatting>
  <conditionalFormatting sqref="AA8:AA14">
    <cfRule type="expression" dxfId="2" priority="1" stopIfTrue="1">
      <formula>MOD(ROW(),2)=1</formula>
    </cfRule>
  </conditionalFormatting>
  <hyperlinks>
    <hyperlink ref="AE5" location="Inhoud!A1" display="Terug naar inhou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FFFF00"/>
  </sheetPr>
  <dimension ref="A1:BZ48"/>
  <sheetViews>
    <sheetView topLeftCell="A6" zoomScale="80" zoomScaleNormal="82" workbookViewId="0">
      <selection activeCell="A6" sqref="A6"/>
    </sheetView>
  </sheetViews>
  <sheetFormatPr defaultRowHeight="13.5" x14ac:dyDescent="0.2"/>
  <cols>
    <col min="1" max="1" width="1.140625" style="3" customWidth="1"/>
    <col min="2" max="2" width="61.42578125" style="3" customWidth="1"/>
    <col min="3" max="3" width="10.42578125" style="95" customWidth="1"/>
    <col min="4" max="7" width="10.42578125" style="92" customWidth="1"/>
    <col min="8" max="10" width="10.42578125" style="95" customWidth="1"/>
    <col min="11" max="11" width="4.5703125" style="9" customWidth="1"/>
    <col min="12" max="12" width="11.140625" style="9" bestFit="1" customWidth="1"/>
    <col min="13" max="13" width="5" style="9" customWidth="1"/>
    <col min="14" max="78" width="9.28515625" style="9" hidden="1" customWidth="1"/>
    <col min="79" max="16384" width="9.140625" style="3"/>
  </cols>
  <sheetData>
    <row r="1" spans="1:78" hidden="1" x14ac:dyDescent="0.2"/>
    <row r="2" spans="1:78" hidden="1" x14ac:dyDescent="0.2"/>
    <row r="3" spans="1:78" hidden="1" x14ac:dyDescent="0.2"/>
    <row r="4" spans="1:78" hidden="1" x14ac:dyDescent="0.2"/>
    <row r="5" spans="1:78" hidden="1" x14ac:dyDescent="0.2"/>
    <row r="6" spans="1:78" ht="27" x14ac:dyDescent="0.25">
      <c r="A6" s="20" t="s">
        <v>270</v>
      </c>
      <c r="C6" s="91"/>
      <c r="H6" s="93"/>
      <c r="I6" s="94" t="s">
        <v>153</v>
      </c>
      <c r="J6" s="94"/>
      <c r="K6" s="20"/>
      <c r="L6" s="73" t="s">
        <v>34</v>
      </c>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row>
    <row r="7" spans="1:78" s="2" customFormat="1" ht="21" customHeight="1" x14ac:dyDescent="0.2">
      <c r="A7" s="128"/>
      <c r="B7" s="172" t="s">
        <v>56</v>
      </c>
      <c r="C7" s="200">
        <v>1998</v>
      </c>
      <c r="D7" s="201" t="s">
        <v>57</v>
      </c>
      <c r="E7" s="176">
        <v>2005</v>
      </c>
      <c r="F7" s="176">
        <v>2010</v>
      </c>
      <c r="G7" s="176">
        <v>2013</v>
      </c>
      <c r="H7" s="176">
        <v>2014</v>
      </c>
      <c r="I7" s="176">
        <v>2015</v>
      </c>
      <c r="J7" s="176">
        <v>2017</v>
      </c>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row>
    <row r="8" spans="1:78" s="2" customFormat="1" ht="15.6" customHeight="1" x14ac:dyDescent="0.2">
      <c r="A8" s="129"/>
      <c r="B8" s="130" t="s">
        <v>128</v>
      </c>
      <c r="C8" s="131">
        <v>8296</v>
      </c>
      <c r="D8" s="131">
        <v>10310</v>
      </c>
      <c r="E8" s="131">
        <v>10843</v>
      </c>
      <c r="F8" s="131">
        <v>9894</v>
      </c>
      <c r="G8" s="131">
        <v>11376</v>
      </c>
      <c r="H8" s="131">
        <v>9943</v>
      </c>
      <c r="I8" s="131">
        <v>9064</v>
      </c>
      <c r="J8" s="131">
        <v>8993</v>
      </c>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row>
    <row r="9" spans="1:78" ht="15.6" customHeight="1" x14ac:dyDescent="0.2">
      <c r="A9" s="117"/>
      <c r="B9" s="164" t="s">
        <v>58</v>
      </c>
      <c r="C9" s="166">
        <v>947</v>
      </c>
      <c r="D9" s="166">
        <v>1221</v>
      </c>
      <c r="E9" s="166">
        <v>1106</v>
      </c>
      <c r="F9" s="166">
        <v>1422</v>
      </c>
      <c r="G9" s="166">
        <v>2163</v>
      </c>
      <c r="H9" s="166">
        <v>1557</v>
      </c>
      <c r="I9" s="166">
        <v>1209</v>
      </c>
      <c r="J9" s="166">
        <v>1174</v>
      </c>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row>
    <row r="10" spans="1:78" ht="15.6" customHeight="1" x14ac:dyDescent="0.2">
      <c r="A10" s="117"/>
      <c r="B10" s="164" t="s">
        <v>59</v>
      </c>
      <c r="C10" s="166">
        <v>2957</v>
      </c>
      <c r="D10" s="166">
        <v>3792</v>
      </c>
      <c r="E10" s="166">
        <v>3107</v>
      </c>
      <c r="F10" s="166">
        <v>2620</v>
      </c>
      <c r="G10" s="166">
        <v>3258</v>
      </c>
      <c r="H10" s="166">
        <v>2348.9999999999995</v>
      </c>
      <c r="I10" s="166">
        <v>2073.0000000000005</v>
      </c>
      <c r="J10" s="166">
        <v>1469</v>
      </c>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row>
    <row r="11" spans="1:78" ht="15.6" customHeight="1" x14ac:dyDescent="0.2">
      <c r="A11" s="117"/>
      <c r="B11" s="164" t="s">
        <v>60</v>
      </c>
      <c r="C11" s="166">
        <v>2139</v>
      </c>
      <c r="D11" s="166">
        <v>2146</v>
      </c>
      <c r="E11" s="166">
        <v>2458</v>
      </c>
      <c r="F11" s="166">
        <v>2122</v>
      </c>
      <c r="G11" s="166">
        <v>1752</v>
      </c>
      <c r="H11" s="166">
        <v>1714</v>
      </c>
      <c r="I11" s="166">
        <v>1781</v>
      </c>
      <c r="J11" s="166">
        <v>1941</v>
      </c>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row>
    <row r="12" spans="1:78" ht="15.6" customHeight="1" x14ac:dyDescent="0.2">
      <c r="A12" s="117"/>
      <c r="B12" s="164" t="s">
        <v>61</v>
      </c>
      <c r="C12" s="166">
        <v>1639</v>
      </c>
      <c r="D12" s="166">
        <v>2120</v>
      </c>
      <c r="E12" s="166">
        <v>3329</v>
      </c>
      <c r="F12" s="166">
        <v>2839</v>
      </c>
      <c r="G12" s="166">
        <v>3257</v>
      </c>
      <c r="H12" s="166">
        <v>3495.0000000000005</v>
      </c>
      <c r="I12" s="166">
        <v>3303</v>
      </c>
      <c r="J12" s="166">
        <v>3857</v>
      </c>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row>
    <row r="13" spans="1:78" ht="15.6" customHeight="1" x14ac:dyDescent="0.2">
      <c r="A13" s="117"/>
      <c r="B13" s="164" t="s">
        <v>62</v>
      </c>
      <c r="C13" s="166">
        <v>189</v>
      </c>
      <c r="D13" s="166">
        <v>245</v>
      </c>
      <c r="E13" s="166">
        <v>353</v>
      </c>
      <c r="F13" s="166">
        <v>369</v>
      </c>
      <c r="G13" s="166">
        <v>216</v>
      </c>
      <c r="H13" s="166">
        <v>232.99999999999997</v>
      </c>
      <c r="I13" s="166">
        <v>250.99999999999997</v>
      </c>
      <c r="J13" s="166">
        <v>211</v>
      </c>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row>
    <row r="14" spans="1:78" ht="15.6" customHeight="1" x14ac:dyDescent="0.2">
      <c r="A14" s="117"/>
      <c r="B14" s="164" t="s">
        <v>63</v>
      </c>
      <c r="C14" s="166">
        <v>425</v>
      </c>
      <c r="D14" s="166">
        <v>786</v>
      </c>
      <c r="E14" s="166">
        <v>490</v>
      </c>
      <c r="F14" s="166">
        <v>522</v>
      </c>
      <c r="G14" s="166">
        <v>730</v>
      </c>
      <c r="H14" s="166">
        <v>595</v>
      </c>
      <c r="I14" s="166">
        <v>447</v>
      </c>
      <c r="J14" s="166">
        <v>341</v>
      </c>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row>
    <row r="15" spans="1:78" s="4" customFormat="1" ht="15.6" customHeight="1" x14ac:dyDescent="0.2">
      <c r="A15" s="132"/>
      <c r="B15" s="147" t="s">
        <v>129</v>
      </c>
      <c r="C15" s="131">
        <v>6890</v>
      </c>
      <c r="D15" s="131">
        <v>7823</v>
      </c>
      <c r="E15" s="131">
        <v>8950</v>
      </c>
      <c r="F15" s="131">
        <v>9634</v>
      </c>
      <c r="G15" s="131">
        <v>9496</v>
      </c>
      <c r="H15" s="131">
        <v>11427</v>
      </c>
      <c r="I15" s="131">
        <v>11149</v>
      </c>
      <c r="J15" s="131">
        <v>14271</v>
      </c>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row>
    <row r="16" spans="1:78" ht="15.6" customHeight="1" x14ac:dyDescent="0.2">
      <c r="A16" s="117"/>
      <c r="B16" s="164" t="s">
        <v>64</v>
      </c>
      <c r="C16" s="166">
        <v>3013</v>
      </c>
      <c r="D16" s="166">
        <v>2955</v>
      </c>
      <c r="E16" s="166">
        <v>3782</v>
      </c>
      <c r="F16" s="166">
        <v>2759</v>
      </c>
      <c r="G16" s="166">
        <v>1861</v>
      </c>
      <c r="H16" s="166">
        <v>2089</v>
      </c>
      <c r="I16" s="166">
        <v>1803.9999999999998</v>
      </c>
      <c r="J16" s="166">
        <v>1629</v>
      </c>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row>
    <row r="17" spans="1:78" ht="15.6" customHeight="1" x14ac:dyDescent="0.2">
      <c r="A17" s="117"/>
      <c r="B17" s="164" t="s">
        <v>65</v>
      </c>
      <c r="C17" s="166">
        <v>184</v>
      </c>
      <c r="D17" s="166">
        <v>202</v>
      </c>
      <c r="E17" s="166">
        <v>139</v>
      </c>
      <c r="F17" s="166">
        <v>175</v>
      </c>
      <c r="G17" s="166">
        <v>162</v>
      </c>
      <c r="H17" s="166">
        <v>243</v>
      </c>
      <c r="I17" s="166">
        <v>281</v>
      </c>
      <c r="J17" s="166">
        <v>470</v>
      </c>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5.6" customHeight="1" x14ac:dyDescent="0.2">
      <c r="A18" s="117"/>
      <c r="B18" s="164" t="s">
        <v>66</v>
      </c>
      <c r="C18" s="166">
        <v>998</v>
      </c>
      <c r="D18" s="166">
        <v>1082</v>
      </c>
      <c r="E18" s="166">
        <v>1291</v>
      </c>
      <c r="F18" s="166">
        <v>954</v>
      </c>
      <c r="G18" s="166">
        <v>613</v>
      </c>
      <c r="H18" s="166">
        <v>541</v>
      </c>
      <c r="I18" s="166">
        <v>634</v>
      </c>
      <c r="J18" s="166">
        <v>621</v>
      </c>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row>
    <row r="19" spans="1:78" ht="15.6" customHeight="1" x14ac:dyDescent="0.2">
      <c r="A19" s="117"/>
      <c r="B19" s="164" t="s">
        <v>67</v>
      </c>
      <c r="C19" s="166">
        <v>2131</v>
      </c>
      <c r="D19" s="166">
        <v>2944</v>
      </c>
      <c r="E19" s="166">
        <v>2733</v>
      </c>
      <c r="F19" s="166">
        <v>2492</v>
      </c>
      <c r="G19" s="166">
        <v>2952</v>
      </c>
      <c r="H19" s="166">
        <v>2840</v>
      </c>
      <c r="I19" s="166">
        <v>2333.9999999999995</v>
      </c>
      <c r="J19" s="166">
        <v>1960</v>
      </c>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row>
    <row r="20" spans="1:78" ht="15.6" customHeight="1" x14ac:dyDescent="0.2">
      <c r="A20" s="117"/>
      <c r="B20" s="164" t="s">
        <v>68</v>
      </c>
      <c r="C20" s="166">
        <v>192</v>
      </c>
      <c r="D20" s="166">
        <v>153</v>
      </c>
      <c r="E20" s="166">
        <v>255</v>
      </c>
      <c r="F20" s="166">
        <v>1062</v>
      </c>
      <c r="G20" s="166">
        <v>1065</v>
      </c>
      <c r="H20" s="166">
        <v>1374.0000000000002</v>
      </c>
      <c r="I20" s="166">
        <v>1406</v>
      </c>
      <c r="J20" s="166">
        <v>2182</v>
      </c>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row>
    <row r="21" spans="1:78" ht="15.6" customHeight="1" x14ac:dyDescent="0.2">
      <c r="A21" s="117"/>
      <c r="B21" s="164" t="s">
        <v>69</v>
      </c>
      <c r="C21" s="166">
        <v>372</v>
      </c>
      <c r="D21" s="166">
        <v>487</v>
      </c>
      <c r="E21" s="166">
        <v>750</v>
      </c>
      <c r="F21" s="166">
        <v>2192</v>
      </c>
      <c r="G21" s="166">
        <v>2843</v>
      </c>
      <c r="H21" s="166">
        <v>4340</v>
      </c>
      <c r="I21" s="166">
        <v>4690.0000000000009</v>
      </c>
      <c r="J21" s="166">
        <v>7409</v>
      </c>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row>
    <row r="22" spans="1:78" s="4" customFormat="1" ht="15.6" customHeight="1" x14ac:dyDescent="0.2">
      <c r="A22" s="132"/>
      <c r="B22" s="147" t="s">
        <v>130</v>
      </c>
      <c r="C22" s="131">
        <v>1043</v>
      </c>
      <c r="D22" s="131">
        <v>1206</v>
      </c>
      <c r="E22" s="131">
        <v>2345</v>
      </c>
      <c r="F22" s="131">
        <v>3210</v>
      </c>
      <c r="G22" s="131">
        <v>3240</v>
      </c>
      <c r="H22" s="131">
        <v>3948</v>
      </c>
      <c r="I22" s="131">
        <v>4570.0000000000009</v>
      </c>
      <c r="J22" s="131">
        <v>8589</v>
      </c>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row>
    <row r="23" spans="1:78" ht="15.6" customHeight="1" x14ac:dyDescent="0.2">
      <c r="A23" s="117"/>
      <c r="B23" s="164" t="s">
        <v>70</v>
      </c>
      <c r="C23" s="166">
        <v>330</v>
      </c>
      <c r="D23" s="166">
        <v>414</v>
      </c>
      <c r="E23" s="166">
        <v>857</v>
      </c>
      <c r="F23" s="166">
        <v>836</v>
      </c>
      <c r="G23" s="166">
        <v>979</v>
      </c>
      <c r="H23" s="166">
        <v>946.00000000000011</v>
      </c>
      <c r="I23" s="166">
        <v>1095.0000000000005</v>
      </c>
      <c r="J23" s="166">
        <v>1264</v>
      </c>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row>
    <row r="24" spans="1:78" ht="15.6" customHeight="1" x14ac:dyDescent="0.2">
      <c r="A24" s="117"/>
      <c r="B24" s="164" t="s">
        <v>71</v>
      </c>
      <c r="C24" s="166">
        <v>362</v>
      </c>
      <c r="D24" s="166">
        <v>389</v>
      </c>
      <c r="E24" s="166">
        <v>751</v>
      </c>
      <c r="F24" s="166">
        <v>1176</v>
      </c>
      <c r="G24" s="166">
        <v>830</v>
      </c>
      <c r="H24" s="166">
        <v>1056</v>
      </c>
      <c r="I24" s="166">
        <v>1244.0000000000005</v>
      </c>
      <c r="J24" s="166">
        <v>897</v>
      </c>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row>
    <row r="25" spans="1:78" ht="15.6" customHeight="1" x14ac:dyDescent="0.2">
      <c r="A25" s="117"/>
      <c r="B25" s="164" t="s">
        <v>72</v>
      </c>
      <c r="C25" s="166">
        <v>88</v>
      </c>
      <c r="D25" s="166">
        <v>87</v>
      </c>
      <c r="E25" s="166">
        <v>220</v>
      </c>
      <c r="F25" s="166">
        <v>233</v>
      </c>
      <c r="G25" s="166">
        <v>133</v>
      </c>
      <c r="H25" s="166">
        <v>120</v>
      </c>
      <c r="I25" s="166">
        <v>182</v>
      </c>
      <c r="J25" s="166">
        <v>203</v>
      </c>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row>
    <row r="26" spans="1:78" ht="15.6" customHeight="1" x14ac:dyDescent="0.2">
      <c r="A26" s="117"/>
      <c r="B26" s="164" t="s">
        <v>73</v>
      </c>
      <c r="C26" s="166">
        <v>263</v>
      </c>
      <c r="D26" s="166">
        <v>316</v>
      </c>
      <c r="E26" s="166">
        <v>517</v>
      </c>
      <c r="F26" s="166">
        <v>965</v>
      </c>
      <c r="G26" s="166">
        <v>1298</v>
      </c>
      <c r="H26" s="166">
        <v>1826</v>
      </c>
      <c r="I26" s="166">
        <v>2049</v>
      </c>
      <c r="J26" s="166">
        <v>2061</v>
      </c>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row>
    <row r="27" spans="1:78" ht="15.6" customHeight="1" x14ac:dyDescent="0.2">
      <c r="A27" s="117"/>
      <c r="B27" s="164" t="s">
        <v>271</v>
      </c>
      <c r="C27" s="166"/>
      <c r="D27" s="166"/>
      <c r="E27" s="166"/>
      <c r="F27" s="166"/>
      <c r="G27" s="166"/>
      <c r="H27" s="166"/>
      <c r="I27" s="166"/>
      <c r="J27" s="166">
        <v>4164</v>
      </c>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row>
    <row r="28" spans="1:78" s="4" customFormat="1" ht="15.6" customHeight="1" x14ac:dyDescent="0.2">
      <c r="A28" s="132"/>
      <c r="B28" s="147" t="s">
        <v>131</v>
      </c>
      <c r="C28" s="131">
        <v>709</v>
      </c>
      <c r="D28" s="131">
        <v>571</v>
      </c>
      <c r="E28" s="131">
        <v>1258</v>
      </c>
      <c r="F28" s="131">
        <v>6682</v>
      </c>
      <c r="G28" s="131">
        <v>14995</v>
      </c>
      <c r="H28" s="131">
        <v>4381</v>
      </c>
      <c r="I28" s="131">
        <v>3398.9999999999991</v>
      </c>
      <c r="J28" s="131">
        <v>4296</v>
      </c>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row>
    <row r="29" spans="1:78" s="4" customFormat="1" ht="15.6" customHeight="1" x14ac:dyDescent="0.2">
      <c r="A29" s="117"/>
      <c r="B29" s="164" t="s">
        <v>74</v>
      </c>
      <c r="C29" s="166">
        <v>709</v>
      </c>
      <c r="D29" s="166">
        <v>571</v>
      </c>
      <c r="E29" s="166">
        <v>1258</v>
      </c>
      <c r="F29" s="166">
        <v>6682</v>
      </c>
      <c r="G29" s="166">
        <v>14995</v>
      </c>
      <c r="H29" s="166">
        <v>4381</v>
      </c>
      <c r="I29" s="166">
        <v>3398.9999999999991</v>
      </c>
      <c r="J29" s="166">
        <v>4296</v>
      </c>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row>
    <row r="30" spans="1:78" s="4" customFormat="1" ht="15.6" customHeight="1" x14ac:dyDescent="0.2">
      <c r="A30" s="132"/>
      <c r="B30" s="147" t="s">
        <v>132</v>
      </c>
      <c r="C30" s="131">
        <v>16938</v>
      </c>
      <c r="D30" s="131">
        <v>19910</v>
      </c>
      <c r="E30" s="131">
        <v>23396</v>
      </c>
      <c r="F30" s="131">
        <v>29420</v>
      </c>
      <c r="G30" s="131">
        <v>39107</v>
      </c>
      <c r="H30" s="131">
        <v>29699</v>
      </c>
      <c r="I30" s="131">
        <v>28182</v>
      </c>
      <c r="J30" s="131">
        <v>36149</v>
      </c>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row>
    <row r="31" spans="1:78" ht="15.6" customHeight="1" x14ac:dyDescent="0.2">
      <c r="A31" s="117"/>
      <c r="B31" s="164" t="s">
        <v>75</v>
      </c>
      <c r="C31" s="166">
        <v>12127</v>
      </c>
      <c r="D31" s="166">
        <v>12117</v>
      </c>
      <c r="E31" s="166">
        <v>14374</v>
      </c>
      <c r="F31" s="166">
        <v>13469</v>
      </c>
      <c r="G31" s="166">
        <v>14936</v>
      </c>
      <c r="H31" s="166">
        <v>13169</v>
      </c>
      <c r="I31" s="166">
        <v>11368</v>
      </c>
      <c r="J31" s="166"/>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row>
    <row r="32" spans="1:78" s="4" customFormat="1" ht="15.6" customHeight="1" x14ac:dyDescent="0.2">
      <c r="A32" s="117"/>
      <c r="B32" s="164" t="s">
        <v>76</v>
      </c>
      <c r="C32" s="198">
        <v>0.2</v>
      </c>
      <c r="D32" s="198">
        <v>0.112</v>
      </c>
      <c r="E32" s="198">
        <v>0.26400000000000001</v>
      </c>
      <c r="F32" s="198">
        <v>0.25900000000000001</v>
      </c>
      <c r="G32" s="198">
        <v>0.255</v>
      </c>
      <c r="H32" s="198">
        <v>0.29199999999999998</v>
      </c>
      <c r="I32" s="198">
        <v>0.29199999999999998</v>
      </c>
      <c r="J32" s="198"/>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1"/>
      <c r="BP32" s="181"/>
      <c r="BQ32" s="181"/>
      <c r="BR32" s="181"/>
      <c r="BS32" s="181"/>
      <c r="BT32" s="181"/>
      <c r="BU32" s="181"/>
      <c r="BV32" s="181"/>
      <c r="BW32" s="181"/>
      <c r="BX32" s="181"/>
      <c r="BY32" s="181"/>
      <c r="BZ32" s="181"/>
    </row>
    <row r="33" spans="1:78" ht="15.6" customHeight="1" x14ac:dyDescent="0.2">
      <c r="A33" s="117"/>
      <c r="B33" s="164" t="s">
        <v>215</v>
      </c>
      <c r="C33" s="199">
        <v>92.261927404691079</v>
      </c>
      <c r="D33" s="199">
        <v>82.654324566758874</v>
      </c>
      <c r="E33" s="199">
        <v>81.331726389525443</v>
      </c>
      <c r="F33" s="199">
        <v>71.105972658858676</v>
      </c>
      <c r="G33" s="199">
        <v>76.176892344736089</v>
      </c>
      <c r="H33" s="199">
        <v>67.023610185105071</v>
      </c>
      <c r="I33" s="199">
        <v>57.524833138514012</v>
      </c>
      <c r="J33" s="276"/>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2"/>
      <c r="BY33" s="182"/>
      <c r="BZ33" s="182"/>
    </row>
    <row r="34" spans="1:78" ht="7.15" customHeight="1" x14ac:dyDescent="0.2">
      <c r="A34" s="179"/>
      <c r="B34" s="179"/>
      <c r="C34" s="140"/>
      <c r="D34" s="180"/>
      <c r="E34" s="180"/>
      <c r="F34" s="180"/>
      <c r="G34" s="180"/>
      <c r="H34" s="140"/>
      <c r="I34" s="140"/>
      <c r="J34" s="275"/>
    </row>
    <row r="35" spans="1:78" x14ac:dyDescent="0.2">
      <c r="A35" s="5" t="s">
        <v>214</v>
      </c>
      <c r="C35" s="133"/>
      <c r="D35" s="134"/>
      <c r="E35" s="134"/>
      <c r="F35" s="134"/>
      <c r="G35" s="134"/>
      <c r="H35" s="133"/>
      <c r="I35" s="133"/>
      <c r="J35" s="133"/>
    </row>
    <row r="36" spans="1:78" x14ac:dyDescent="0.2">
      <c r="A36" s="5" t="s">
        <v>77</v>
      </c>
      <c r="C36" s="133"/>
      <c r="D36" s="134"/>
      <c r="E36" s="134"/>
      <c r="F36" s="134"/>
      <c r="G36" s="134"/>
      <c r="H36" s="133"/>
      <c r="I36" s="133"/>
      <c r="J36" s="133"/>
    </row>
    <row r="37" spans="1:78" x14ac:dyDescent="0.2">
      <c r="A37" s="5" t="s">
        <v>155</v>
      </c>
      <c r="C37" s="133"/>
      <c r="D37" s="134"/>
      <c r="E37" s="134"/>
      <c r="F37" s="134"/>
      <c r="G37" s="134"/>
      <c r="H37" s="133"/>
      <c r="I37" s="133"/>
      <c r="J37" s="133"/>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row>
    <row r="38" spans="1:78" x14ac:dyDescent="0.2">
      <c r="A38" s="5" t="s">
        <v>78</v>
      </c>
      <c r="C38" s="133"/>
      <c r="D38" s="134"/>
      <c r="E38" s="134"/>
      <c r="F38" s="134"/>
      <c r="G38" s="134"/>
      <c r="H38" s="133"/>
      <c r="I38" s="133"/>
      <c r="J38" s="133"/>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row>
    <row r="39" spans="1:78" x14ac:dyDescent="0.2">
      <c r="A39" s="5" t="s">
        <v>79</v>
      </c>
      <c r="C39" s="133"/>
      <c r="D39" s="134"/>
      <c r="E39" s="134"/>
      <c r="F39" s="134"/>
      <c r="G39" s="134"/>
      <c r="H39" s="133"/>
      <c r="I39" s="133"/>
      <c r="J39" s="133"/>
    </row>
    <row r="40" spans="1:78" x14ac:dyDescent="0.2">
      <c r="A40" s="5" t="s">
        <v>80</v>
      </c>
      <c r="C40" s="133"/>
      <c r="D40" s="134"/>
      <c r="E40" s="134"/>
      <c r="F40" s="134"/>
      <c r="G40" s="134"/>
      <c r="H40" s="133"/>
      <c r="I40" s="133"/>
      <c r="J40" s="133"/>
    </row>
    <row r="42" spans="1:78" x14ac:dyDescent="0.2">
      <c r="B42" s="13"/>
      <c r="C42" s="96"/>
    </row>
    <row r="43" spans="1:78" ht="13.5" customHeight="1" x14ac:dyDescent="0.2">
      <c r="B43" s="13"/>
      <c r="C43" s="96"/>
    </row>
    <row r="44" spans="1:78" x14ac:dyDescent="0.2">
      <c r="B44" s="13"/>
      <c r="C44" s="96"/>
    </row>
    <row r="45" spans="1:78" x14ac:dyDescent="0.2">
      <c r="B45" s="13"/>
      <c r="C45" s="96"/>
    </row>
    <row r="46" spans="1:78" x14ac:dyDescent="0.2">
      <c r="B46" s="13"/>
      <c r="C46" s="96"/>
    </row>
    <row r="47" spans="1:78" x14ac:dyDescent="0.2">
      <c r="B47" s="13"/>
      <c r="C47" s="96"/>
    </row>
    <row r="48" spans="1:78" x14ac:dyDescent="0.2">
      <c r="B48" s="13"/>
      <c r="C48" s="96"/>
    </row>
  </sheetData>
  <phoneticPr fontId="28" type="noConversion"/>
  <conditionalFormatting sqref="A9:I14 A16:I21 A23:I27 A29:I29 A31:I33">
    <cfRule type="expression" dxfId="126" priority="11" stopIfTrue="1">
      <formula>MOD(ROW(),2)=1</formula>
    </cfRule>
  </conditionalFormatting>
  <conditionalFormatting sqref="J9:J14 J16:J21 J23:J27 J29 J31:J33">
    <cfRule type="expression" dxfId="125" priority="1" stopIfTrue="1">
      <formula>MOD(ROW(),2)=1</formula>
    </cfRule>
  </conditionalFormatting>
  <hyperlinks>
    <hyperlink ref="L6" location="Inhoud!A1" display="Terug naar inhou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tabColor rgb="FFFFFF00"/>
  </sheetPr>
  <dimension ref="A1:BZ41"/>
  <sheetViews>
    <sheetView topLeftCell="A5" zoomScale="82" zoomScaleNormal="82" workbookViewId="0">
      <selection activeCell="A5" sqref="A5"/>
    </sheetView>
  </sheetViews>
  <sheetFormatPr defaultRowHeight="13.5" x14ac:dyDescent="0.2"/>
  <cols>
    <col min="1" max="1" width="1.7109375" style="3" customWidth="1"/>
    <col min="2" max="2" width="2.28515625" style="3" customWidth="1"/>
    <col min="3" max="3" width="27.5703125" style="92" customWidth="1"/>
    <col min="4" max="5" width="9.5703125" style="92" customWidth="1"/>
    <col min="6" max="7" width="9.5703125" style="8" customWidth="1"/>
    <col min="8" max="10" width="9.5703125" style="9" customWidth="1"/>
    <col min="11" max="11" width="2.85546875" style="9" customWidth="1"/>
    <col min="12" max="12" width="10.140625" style="3" customWidth="1"/>
    <col min="13" max="13" width="3.85546875" style="3" customWidth="1"/>
    <col min="14" max="78" width="0" style="3" hidden="1" customWidth="1"/>
    <col min="79" max="16384" width="9.140625" style="3"/>
  </cols>
  <sheetData>
    <row r="1" spans="1:78" hidden="1" x14ac:dyDescent="0.2"/>
    <row r="2" spans="1:78" hidden="1" x14ac:dyDescent="0.2"/>
    <row r="3" spans="1:78" hidden="1" x14ac:dyDescent="0.2"/>
    <row r="4" spans="1:78" hidden="1" x14ac:dyDescent="0.2"/>
    <row r="5" spans="1:78" ht="28.5" customHeight="1" x14ac:dyDescent="0.25">
      <c r="A5" s="22" t="s">
        <v>230</v>
      </c>
      <c r="B5" s="37"/>
      <c r="C5" s="97"/>
      <c r="F5" s="98"/>
      <c r="J5" s="99" t="s">
        <v>153</v>
      </c>
      <c r="K5" s="20"/>
      <c r="L5" s="73" t="s">
        <v>34</v>
      </c>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s="1" customFormat="1" ht="21" customHeight="1" x14ac:dyDescent="0.2">
      <c r="A6" s="128"/>
      <c r="B6" s="210" t="s">
        <v>81</v>
      </c>
      <c r="C6" s="210"/>
      <c r="D6" s="177">
        <v>2000</v>
      </c>
      <c r="E6" s="177">
        <v>2005</v>
      </c>
      <c r="F6" s="177">
        <v>2009</v>
      </c>
      <c r="G6" s="177">
        <v>2010</v>
      </c>
      <c r="H6" s="177">
        <v>2013</v>
      </c>
      <c r="I6" s="177">
        <v>2014</v>
      </c>
      <c r="J6" s="177">
        <v>2015</v>
      </c>
      <c r="K6" s="6"/>
      <c r="L6" s="6"/>
    </row>
    <row r="7" spans="1:78" s="17" customFormat="1" ht="15.6" customHeight="1" x14ac:dyDescent="0.2">
      <c r="A7" s="211"/>
      <c r="B7" s="164" t="s">
        <v>82</v>
      </c>
      <c r="C7" s="164"/>
      <c r="D7" s="166">
        <v>82</v>
      </c>
      <c r="E7" s="166"/>
      <c r="F7" s="166">
        <v>59</v>
      </c>
      <c r="G7" s="166">
        <v>72</v>
      </c>
      <c r="H7" s="166">
        <v>78</v>
      </c>
      <c r="I7" s="166">
        <v>49</v>
      </c>
      <c r="J7" s="166">
        <v>51</v>
      </c>
      <c r="K7" s="51"/>
      <c r="L7" s="8"/>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row>
    <row r="8" spans="1:78" s="4" customFormat="1" ht="15.6" customHeight="1" x14ac:dyDescent="0.2">
      <c r="A8" s="212"/>
      <c r="B8" s="164" t="s">
        <v>83</v>
      </c>
      <c r="C8" s="164"/>
      <c r="D8" s="166">
        <v>620</v>
      </c>
      <c r="E8" s="166"/>
      <c r="F8" s="166">
        <v>815</v>
      </c>
      <c r="G8" s="166">
        <v>862</v>
      </c>
      <c r="H8" s="166">
        <v>657</v>
      </c>
      <c r="I8" s="166">
        <v>571</v>
      </c>
      <c r="J8" s="166">
        <v>493</v>
      </c>
      <c r="K8" s="19"/>
      <c r="L8" s="8"/>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row>
    <row r="9" spans="1:78" ht="15.6" customHeight="1" x14ac:dyDescent="0.2">
      <c r="A9" s="163"/>
      <c r="B9" s="164" t="s">
        <v>84</v>
      </c>
      <c r="C9" s="164"/>
      <c r="D9" s="166">
        <v>40</v>
      </c>
      <c r="E9" s="166"/>
      <c r="F9" s="166">
        <v>104</v>
      </c>
      <c r="G9" s="166">
        <v>121</v>
      </c>
      <c r="H9" s="166">
        <v>46</v>
      </c>
      <c r="I9" s="166">
        <v>39</v>
      </c>
      <c r="J9" s="166">
        <v>70</v>
      </c>
      <c r="K9" s="8"/>
      <c r="L9" s="8"/>
    </row>
    <row r="10" spans="1:78" ht="15.6" customHeight="1" x14ac:dyDescent="0.2">
      <c r="A10" s="163"/>
      <c r="B10" s="164" t="s">
        <v>203</v>
      </c>
      <c r="C10" s="164"/>
      <c r="D10" s="166">
        <v>6</v>
      </c>
      <c r="E10" s="166"/>
      <c r="F10" s="166">
        <v>32</v>
      </c>
      <c r="G10" s="166">
        <v>26</v>
      </c>
      <c r="H10" s="166">
        <v>38</v>
      </c>
      <c r="I10" s="166">
        <v>28</v>
      </c>
      <c r="J10" s="166">
        <v>22</v>
      </c>
      <c r="K10" s="8"/>
      <c r="L10" s="8"/>
    </row>
    <row r="11" spans="1:78" ht="15.6" customHeight="1" x14ac:dyDescent="0.2">
      <c r="A11" s="163"/>
      <c r="B11" s="164" t="s">
        <v>85</v>
      </c>
      <c r="C11" s="164"/>
      <c r="D11" s="166">
        <v>27</v>
      </c>
      <c r="E11" s="166"/>
      <c r="F11" s="166">
        <v>49</v>
      </c>
      <c r="G11" s="166">
        <v>49</v>
      </c>
      <c r="H11" s="166">
        <v>54</v>
      </c>
      <c r="I11" s="166">
        <v>38</v>
      </c>
      <c r="J11" s="166">
        <v>28</v>
      </c>
      <c r="K11" s="8"/>
      <c r="L11" s="8"/>
    </row>
    <row r="12" spans="1:78" ht="15.6" customHeight="1" x14ac:dyDescent="0.2">
      <c r="A12" s="163"/>
      <c r="B12" s="164" t="s">
        <v>216</v>
      </c>
      <c r="C12" s="164"/>
      <c r="D12" s="166">
        <v>78</v>
      </c>
      <c r="E12" s="166"/>
      <c r="F12" s="166">
        <v>165</v>
      </c>
      <c r="G12" s="166">
        <v>161</v>
      </c>
      <c r="H12" s="166">
        <v>101</v>
      </c>
      <c r="I12" s="166">
        <v>106</v>
      </c>
      <c r="J12" s="166">
        <v>120</v>
      </c>
      <c r="K12" s="8"/>
      <c r="L12" s="8"/>
    </row>
    <row r="13" spans="1:78" s="17" customFormat="1" ht="15.6" customHeight="1" x14ac:dyDescent="0.2">
      <c r="A13" s="212"/>
      <c r="B13" s="164" t="s">
        <v>86</v>
      </c>
      <c r="C13" s="164"/>
      <c r="D13" s="166">
        <v>259</v>
      </c>
      <c r="E13" s="166"/>
      <c r="F13" s="166">
        <v>33</v>
      </c>
      <c r="G13" s="166">
        <v>17</v>
      </c>
      <c r="H13" s="166">
        <v>32</v>
      </c>
      <c r="I13" s="166">
        <v>23</v>
      </c>
      <c r="J13" s="166">
        <v>22</v>
      </c>
      <c r="K13" s="51"/>
      <c r="L13" s="8"/>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row>
    <row r="14" spans="1:78" s="17" customFormat="1" ht="15.6" customHeight="1" x14ac:dyDescent="0.2">
      <c r="A14" s="146"/>
      <c r="B14" s="147" t="s">
        <v>207</v>
      </c>
      <c r="C14" s="131"/>
      <c r="D14" s="131">
        <v>145</v>
      </c>
      <c r="E14" s="131" t="s">
        <v>18</v>
      </c>
      <c r="F14" s="131">
        <v>83</v>
      </c>
      <c r="G14" s="131">
        <v>77</v>
      </c>
      <c r="H14" s="131">
        <v>75</v>
      </c>
      <c r="I14" s="131">
        <v>91</v>
      </c>
      <c r="J14" s="131">
        <v>73</v>
      </c>
      <c r="K14" s="51"/>
      <c r="L14" s="8"/>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row>
    <row r="15" spans="1:78" s="17" customFormat="1" ht="15.6" customHeight="1" x14ac:dyDescent="0.2">
      <c r="A15" s="212"/>
      <c r="B15" s="164"/>
      <c r="C15" s="164" t="s">
        <v>208</v>
      </c>
      <c r="D15" s="166"/>
      <c r="E15" s="166"/>
      <c r="F15" s="166">
        <v>5</v>
      </c>
      <c r="G15" s="166">
        <v>13</v>
      </c>
      <c r="H15" s="166">
        <v>7</v>
      </c>
      <c r="I15" s="166">
        <v>10</v>
      </c>
      <c r="J15" s="166">
        <v>7</v>
      </c>
      <c r="K15" s="51"/>
      <c r="L15" s="8"/>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row>
    <row r="16" spans="1:78" s="17" customFormat="1" ht="15.6" customHeight="1" x14ac:dyDescent="0.2">
      <c r="A16" s="212"/>
      <c r="B16" s="164"/>
      <c r="C16" s="164" t="s">
        <v>209</v>
      </c>
      <c r="D16" s="166"/>
      <c r="E16" s="166"/>
      <c r="F16" s="166">
        <v>13</v>
      </c>
      <c r="G16" s="166">
        <v>6</v>
      </c>
      <c r="H16" s="166">
        <v>13</v>
      </c>
      <c r="I16" s="166">
        <v>4</v>
      </c>
      <c r="J16" s="166">
        <v>7</v>
      </c>
      <c r="K16" s="51"/>
      <c r="L16" s="8"/>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s="17" customFormat="1" ht="15.6" customHeight="1" x14ac:dyDescent="0.2">
      <c r="A17" s="212"/>
      <c r="B17" s="164"/>
      <c r="C17" s="164" t="s">
        <v>210</v>
      </c>
      <c r="D17" s="166"/>
      <c r="E17" s="166"/>
      <c r="F17" s="166">
        <v>25</v>
      </c>
      <c r="G17" s="166">
        <v>24</v>
      </c>
      <c r="H17" s="166">
        <v>24</v>
      </c>
      <c r="I17" s="166">
        <v>32</v>
      </c>
      <c r="J17" s="166">
        <v>22</v>
      </c>
      <c r="K17" s="51"/>
      <c r="L17" s="8"/>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row>
    <row r="18" spans="1:78" s="17" customFormat="1" ht="15.6" customHeight="1" x14ac:dyDescent="0.2">
      <c r="A18" s="212"/>
      <c r="B18" s="164"/>
      <c r="C18" s="164" t="s">
        <v>211</v>
      </c>
      <c r="D18" s="166">
        <v>8</v>
      </c>
      <c r="E18" s="166"/>
      <c r="F18" s="166">
        <v>7</v>
      </c>
      <c r="G18" s="166">
        <v>3</v>
      </c>
      <c r="H18" s="166">
        <v>7</v>
      </c>
      <c r="I18" s="166">
        <v>9</v>
      </c>
      <c r="J18" s="166">
        <v>4</v>
      </c>
      <c r="K18" s="51"/>
      <c r="L18" s="8"/>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s="17" customFormat="1" ht="15.6" customHeight="1" x14ac:dyDescent="0.2">
      <c r="A19" s="212"/>
      <c r="B19" s="164"/>
      <c r="C19" s="164" t="s">
        <v>212</v>
      </c>
      <c r="D19" s="166"/>
      <c r="E19" s="166"/>
      <c r="F19" s="166">
        <v>33</v>
      </c>
      <c r="G19" s="166">
        <v>31</v>
      </c>
      <c r="H19" s="166">
        <v>24</v>
      </c>
      <c r="I19" s="166">
        <v>36</v>
      </c>
      <c r="J19" s="166">
        <v>33</v>
      </c>
      <c r="K19" s="51"/>
      <c r="L19" s="8"/>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ht="15.6" customHeight="1" x14ac:dyDescent="0.2">
      <c r="A20" s="119"/>
      <c r="B20" s="120" t="s">
        <v>195</v>
      </c>
      <c r="C20" s="120"/>
      <c r="D20" s="203">
        <v>1257</v>
      </c>
      <c r="E20" s="203">
        <v>1112</v>
      </c>
      <c r="F20" s="203">
        <v>1340</v>
      </c>
      <c r="G20" s="203">
        <v>1385</v>
      </c>
      <c r="H20" s="203">
        <v>1081</v>
      </c>
      <c r="I20" s="203">
        <v>945</v>
      </c>
      <c r="J20" s="203">
        <v>879</v>
      </c>
      <c r="K20" s="8"/>
      <c r="L20" s="8"/>
    </row>
    <row r="21" spans="1:78" ht="7.15" customHeight="1" x14ac:dyDescent="0.2">
      <c r="A21" s="136"/>
      <c r="B21" s="137"/>
      <c r="C21" s="137"/>
      <c r="D21" s="138"/>
      <c r="E21" s="139"/>
      <c r="F21" s="140"/>
      <c r="G21" s="140"/>
      <c r="H21" s="140"/>
      <c r="I21" s="140"/>
      <c r="J21" s="140"/>
      <c r="L21" s="9"/>
    </row>
    <row r="22" spans="1:78" ht="15" customHeight="1" x14ac:dyDescent="0.2">
      <c r="A22" s="5" t="s">
        <v>87</v>
      </c>
      <c r="B22" s="142"/>
      <c r="C22" s="143"/>
      <c r="D22" s="144"/>
      <c r="E22" s="144"/>
      <c r="F22" s="145"/>
      <c r="G22" s="145"/>
      <c r="H22" s="83"/>
      <c r="I22" s="83"/>
      <c r="J22" s="83"/>
      <c r="L22" s="77"/>
    </row>
    <row r="23" spans="1:78" ht="15" customHeight="1" x14ac:dyDescent="0.2">
      <c r="A23" s="142"/>
      <c r="B23" s="5"/>
      <c r="C23" s="134"/>
      <c r="D23" s="144"/>
      <c r="E23" s="144"/>
      <c r="F23" s="145"/>
      <c r="G23" s="145"/>
      <c r="H23" s="83"/>
      <c r="I23" s="83"/>
      <c r="J23" s="83"/>
      <c r="L23" s="9"/>
    </row>
    <row r="24" spans="1:78" ht="15" customHeight="1" x14ac:dyDescent="0.2">
      <c r="A24" s="142"/>
      <c r="B24" s="5"/>
      <c r="C24" s="134"/>
      <c r="D24" s="144"/>
      <c r="E24" s="144"/>
      <c r="F24" s="145"/>
      <c r="G24" s="145"/>
      <c r="H24" s="83"/>
      <c r="I24" s="83"/>
      <c r="J24" s="83"/>
    </row>
    <row r="25" spans="1:78" ht="21" customHeight="1" x14ac:dyDescent="0.2">
      <c r="A25" s="128"/>
      <c r="B25" s="210" t="s">
        <v>88</v>
      </c>
      <c r="C25" s="210"/>
      <c r="D25" s="177">
        <v>2000</v>
      </c>
      <c r="E25" s="177">
        <v>2005</v>
      </c>
      <c r="F25" s="177">
        <v>2009</v>
      </c>
      <c r="G25" s="177">
        <v>2010</v>
      </c>
      <c r="H25" s="177">
        <v>2013</v>
      </c>
      <c r="I25" s="177">
        <v>2014</v>
      </c>
      <c r="J25" s="177">
        <v>2015</v>
      </c>
    </row>
    <row r="26" spans="1:78" x14ac:dyDescent="0.2">
      <c r="A26" s="211"/>
      <c r="B26" s="164" t="s">
        <v>196</v>
      </c>
      <c r="C26" s="141"/>
      <c r="D26" s="166"/>
      <c r="E26" s="166"/>
      <c r="F26" s="166">
        <v>57</v>
      </c>
      <c r="G26" s="166">
        <v>89</v>
      </c>
      <c r="H26" s="166">
        <v>113</v>
      </c>
      <c r="I26" s="166">
        <v>143</v>
      </c>
      <c r="J26" s="166">
        <v>115</v>
      </c>
    </row>
    <row r="27" spans="1:78" x14ac:dyDescent="0.2">
      <c r="A27" s="163"/>
      <c r="B27" s="164" t="s">
        <v>197</v>
      </c>
      <c r="C27" s="141"/>
      <c r="D27" s="166"/>
      <c r="E27" s="166"/>
      <c r="F27" s="166">
        <v>35</v>
      </c>
      <c r="G27" s="166">
        <v>59</v>
      </c>
      <c r="H27" s="166">
        <v>46</v>
      </c>
      <c r="I27" s="166">
        <v>40</v>
      </c>
      <c r="J27" s="166">
        <v>30</v>
      </c>
    </row>
    <row r="28" spans="1:78" x14ac:dyDescent="0.2">
      <c r="A28" s="163"/>
      <c r="B28" s="164" t="s">
        <v>198</v>
      </c>
      <c r="C28" s="141"/>
      <c r="D28" s="166"/>
      <c r="E28" s="166"/>
      <c r="F28" s="166">
        <v>28</v>
      </c>
      <c r="G28" s="166">
        <v>31</v>
      </c>
      <c r="H28" s="166">
        <v>28</v>
      </c>
      <c r="I28" s="166">
        <v>29</v>
      </c>
      <c r="J28" s="166">
        <v>36</v>
      </c>
    </row>
    <row r="29" spans="1:78" x14ac:dyDescent="0.2">
      <c r="A29" s="163"/>
      <c r="B29" s="164" t="s">
        <v>199</v>
      </c>
      <c r="C29" s="141"/>
      <c r="D29" s="166"/>
      <c r="E29" s="166"/>
      <c r="F29" s="166">
        <v>56</v>
      </c>
      <c r="G29" s="166">
        <v>60</v>
      </c>
      <c r="H29" s="166">
        <v>60</v>
      </c>
      <c r="I29" s="166">
        <v>50</v>
      </c>
      <c r="J29" s="166">
        <v>59</v>
      </c>
    </row>
    <row r="30" spans="1:78" x14ac:dyDescent="0.2">
      <c r="A30" s="163"/>
      <c r="B30" s="164" t="s">
        <v>200</v>
      </c>
      <c r="C30" s="141"/>
      <c r="D30" s="166"/>
      <c r="E30" s="166"/>
      <c r="F30" s="166" t="s">
        <v>18</v>
      </c>
      <c r="G30" s="166">
        <v>4</v>
      </c>
      <c r="H30" s="166">
        <v>117</v>
      </c>
      <c r="I30" s="166">
        <v>106</v>
      </c>
      <c r="J30" s="166">
        <v>87</v>
      </c>
    </row>
    <row r="31" spans="1:78" x14ac:dyDescent="0.2">
      <c r="A31" s="163"/>
      <c r="B31" s="164" t="s">
        <v>206</v>
      </c>
      <c r="C31" s="164"/>
      <c r="D31" s="166"/>
      <c r="E31" s="166"/>
      <c r="F31" s="166">
        <v>25</v>
      </c>
      <c r="G31" s="166">
        <v>22</v>
      </c>
      <c r="H31" s="166">
        <v>10</v>
      </c>
      <c r="I31" s="166">
        <v>7</v>
      </c>
      <c r="J31" s="166">
        <v>5</v>
      </c>
    </row>
    <row r="32" spans="1:78" x14ac:dyDescent="0.2">
      <c r="A32" s="163"/>
      <c r="B32" s="164" t="s">
        <v>205</v>
      </c>
      <c r="C32" s="164"/>
      <c r="D32" s="166"/>
      <c r="E32" s="166"/>
      <c r="F32" s="166">
        <v>57</v>
      </c>
      <c r="G32" s="166">
        <v>49</v>
      </c>
      <c r="H32" s="166">
        <v>82</v>
      </c>
      <c r="I32" s="166">
        <v>74</v>
      </c>
      <c r="J32" s="166">
        <v>63</v>
      </c>
    </row>
    <row r="33" spans="1:12" x14ac:dyDescent="0.2">
      <c r="A33" s="163"/>
      <c r="B33" s="164" t="s">
        <v>201</v>
      </c>
      <c r="C33" s="141"/>
      <c r="D33" s="166"/>
      <c r="E33" s="166"/>
      <c r="F33" s="166">
        <v>47</v>
      </c>
      <c r="G33" s="166">
        <v>66</v>
      </c>
      <c r="H33" s="166">
        <v>77</v>
      </c>
      <c r="I33" s="166">
        <v>41</v>
      </c>
      <c r="J33" s="166">
        <v>126</v>
      </c>
    </row>
    <row r="34" spans="1:12" x14ac:dyDescent="0.2">
      <c r="A34" s="212"/>
      <c r="B34" s="164" t="s">
        <v>202</v>
      </c>
      <c r="C34" s="141"/>
      <c r="D34" s="166"/>
      <c r="E34" s="166"/>
      <c r="F34" s="166">
        <v>23</v>
      </c>
      <c r="G34" s="166">
        <v>14</v>
      </c>
      <c r="H34" s="166">
        <v>24</v>
      </c>
      <c r="I34" s="166">
        <v>15</v>
      </c>
      <c r="J34" s="166">
        <v>15</v>
      </c>
    </row>
    <row r="35" spans="1:12" x14ac:dyDescent="0.2">
      <c r="A35" s="119"/>
      <c r="B35" s="120" t="s">
        <v>54</v>
      </c>
      <c r="C35" s="213"/>
      <c r="D35" s="203">
        <v>412</v>
      </c>
      <c r="E35" s="203">
        <v>447</v>
      </c>
      <c r="F35" s="203">
        <v>328</v>
      </c>
      <c r="G35" s="203">
        <v>394</v>
      </c>
      <c r="H35" s="203">
        <v>557</v>
      </c>
      <c r="I35" s="203">
        <v>505</v>
      </c>
      <c r="J35" s="203">
        <v>536</v>
      </c>
    </row>
    <row r="36" spans="1:12" ht="6" customHeight="1" x14ac:dyDescent="0.2">
      <c r="A36" s="136"/>
      <c r="B36" s="137"/>
      <c r="C36" s="137"/>
      <c r="D36" s="138"/>
      <c r="E36" s="139"/>
      <c r="F36" s="140"/>
      <c r="G36" s="140"/>
      <c r="H36" s="140"/>
      <c r="I36" s="140"/>
      <c r="J36" s="140"/>
    </row>
    <row r="37" spans="1:12" x14ac:dyDescent="0.2">
      <c r="A37" s="5" t="s">
        <v>87</v>
      </c>
      <c r="B37" s="5"/>
      <c r="C37" s="134"/>
      <c r="D37" s="134"/>
      <c r="E37" s="134"/>
      <c r="F37" s="145"/>
      <c r="G37" s="145"/>
      <c r="H37" s="83"/>
      <c r="I37" s="83"/>
      <c r="J37" s="83"/>
    </row>
    <row r="38" spans="1:12" x14ac:dyDescent="0.2">
      <c r="A38" s="5" t="s">
        <v>204</v>
      </c>
      <c r="B38" s="5"/>
      <c r="C38" s="134"/>
      <c r="D38" s="134"/>
      <c r="E38" s="134"/>
      <c r="F38" s="145"/>
      <c r="G38" s="145"/>
      <c r="H38" s="83"/>
      <c r="I38" s="83"/>
      <c r="J38" s="83"/>
      <c r="L38" s="9"/>
    </row>
    <row r="40" spans="1:12" ht="13.5" customHeight="1" x14ac:dyDescent="0.2">
      <c r="A40" s="16"/>
    </row>
    <row r="41" spans="1:12" x14ac:dyDescent="0.2">
      <c r="A41" s="16"/>
    </row>
  </sheetData>
  <phoneticPr fontId="28" type="noConversion"/>
  <conditionalFormatting sqref="A26:J34 A7:J13 A15:J19">
    <cfRule type="expression" dxfId="124" priority="7" stopIfTrue="1">
      <formula>MOD(ROW(),2)=1</formula>
    </cfRule>
  </conditionalFormatting>
  <hyperlinks>
    <hyperlink ref="L5" location="Inhoud!A1" display="Terug naar inhoud"/>
  </hyperlinks>
  <pageMargins left="0.7" right="0.7" top="0.75" bottom="0.75" header="0.3" footer="0.3"/>
  <pageSetup paperSize="9"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tabColor rgb="FFFFFF00"/>
  </sheetPr>
  <dimension ref="A1:BZ22"/>
  <sheetViews>
    <sheetView topLeftCell="A5" zoomScale="82" zoomScaleNormal="82" workbookViewId="0">
      <selection activeCell="A5" sqref="A5"/>
    </sheetView>
  </sheetViews>
  <sheetFormatPr defaultRowHeight="13.5" x14ac:dyDescent="0.2"/>
  <cols>
    <col min="1" max="1" width="1.140625" style="3" customWidth="1"/>
    <col min="2" max="2" width="18.42578125" style="3" customWidth="1"/>
    <col min="3" max="3" width="7" style="3" customWidth="1"/>
    <col min="4" max="4" width="8.7109375" style="79" customWidth="1"/>
    <col min="5" max="5" width="1.140625" style="3" customWidth="1"/>
    <col min="6" max="6" width="1.7109375" style="3" customWidth="1"/>
    <col min="7" max="7" width="7" style="3" customWidth="1"/>
    <col min="8" max="8" width="8.7109375" style="79" customWidth="1"/>
    <col min="9" max="9" width="1.140625" style="3" customWidth="1"/>
    <col min="10" max="10" width="1.7109375" style="3" customWidth="1"/>
    <col min="11" max="11" width="7" style="3" customWidth="1"/>
    <col min="12" max="12" width="8.7109375" style="79" customWidth="1"/>
    <col min="13" max="13" width="1.140625" style="3" customWidth="1"/>
    <col min="14" max="14" width="1.7109375" style="3" customWidth="1"/>
    <col min="15" max="15" width="7" style="3" customWidth="1"/>
    <col min="16" max="16" width="8.7109375" style="79" customWidth="1"/>
    <col min="17" max="17" width="1.140625" style="3" customWidth="1"/>
    <col min="18" max="18" width="1.7109375" style="3" customWidth="1"/>
    <col min="19" max="19" width="7" style="3" customWidth="1"/>
    <col min="20" max="20" width="8.7109375" style="79" customWidth="1"/>
    <col min="21" max="21" width="1.140625" style="3" customWidth="1"/>
    <col min="22" max="22" width="1.7109375" style="3" customWidth="1"/>
    <col min="23" max="23" width="9.42578125" style="3" customWidth="1"/>
    <col min="24" max="24" width="9.140625" style="3"/>
    <col min="25" max="25" width="3" style="3" customWidth="1"/>
    <col min="26" max="26" width="10.7109375" style="3" customWidth="1"/>
    <col min="27" max="27" width="2.7109375" style="3" customWidth="1"/>
    <col min="28" max="78" width="12.85546875" style="3" hidden="1" customWidth="1"/>
    <col min="79" max="16384" width="9.140625" style="3"/>
  </cols>
  <sheetData>
    <row r="1" spans="1:78" hidden="1" x14ac:dyDescent="0.2"/>
    <row r="2" spans="1:78" hidden="1" x14ac:dyDescent="0.2"/>
    <row r="3" spans="1:78" hidden="1" x14ac:dyDescent="0.2"/>
    <row r="4" spans="1:78" hidden="1" x14ac:dyDescent="0.2"/>
    <row r="5" spans="1:78" ht="28.5" customHeight="1" x14ac:dyDescent="0.25">
      <c r="A5" s="100" t="s">
        <v>247</v>
      </c>
      <c r="C5" s="55"/>
      <c r="D5" s="101"/>
      <c r="E5" s="55"/>
      <c r="F5" s="55"/>
      <c r="G5" s="55"/>
      <c r="H5" s="101"/>
      <c r="I5" s="55"/>
      <c r="J5" s="55"/>
      <c r="K5" s="55"/>
      <c r="L5" s="101"/>
      <c r="M5" s="55"/>
      <c r="N5" s="55"/>
      <c r="O5" s="55"/>
      <c r="P5" s="101"/>
      <c r="Q5" s="55"/>
      <c r="R5" s="55"/>
      <c r="S5" s="55"/>
      <c r="T5" s="101"/>
      <c r="U5" s="55"/>
      <c r="V5" s="55"/>
      <c r="W5" s="55"/>
      <c r="X5" s="99" t="s">
        <v>42</v>
      </c>
      <c r="Y5" s="20"/>
      <c r="Z5" s="73" t="s">
        <v>34</v>
      </c>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s="1" customFormat="1" ht="15.75" customHeight="1" x14ac:dyDescent="0.2">
      <c r="A6" s="106"/>
      <c r="B6" s="106"/>
      <c r="C6" s="205" t="s">
        <v>43</v>
      </c>
      <c r="D6" s="206"/>
      <c r="E6" s="205"/>
      <c r="F6" s="205" t="s">
        <v>5</v>
      </c>
      <c r="G6" s="205" t="s">
        <v>2</v>
      </c>
      <c r="H6" s="206"/>
      <c r="I6" s="205"/>
      <c r="J6" s="205" t="s">
        <v>5</v>
      </c>
      <c r="K6" s="205" t="s">
        <v>1</v>
      </c>
      <c r="L6" s="206"/>
      <c r="M6" s="205"/>
      <c r="N6" s="205" t="s">
        <v>5</v>
      </c>
      <c r="O6" s="205" t="s">
        <v>26</v>
      </c>
      <c r="P6" s="206"/>
      <c r="Q6" s="205" t="s">
        <v>5</v>
      </c>
      <c r="R6" s="205"/>
      <c r="S6" s="205" t="s">
        <v>90</v>
      </c>
      <c r="T6" s="206"/>
      <c r="U6" s="205" t="s">
        <v>5</v>
      </c>
      <c r="V6" s="205"/>
      <c r="W6" s="194" t="s">
        <v>45</v>
      </c>
      <c r="X6" s="206"/>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row>
    <row r="7" spans="1:78" s="2" customFormat="1" ht="27" customHeight="1" x14ac:dyDescent="0.2">
      <c r="A7" s="110"/>
      <c r="B7" s="111"/>
      <c r="C7" s="207" t="s">
        <v>20</v>
      </c>
      <c r="D7" s="209" t="s">
        <v>217</v>
      </c>
      <c r="E7" s="177"/>
      <c r="F7" s="208"/>
      <c r="G7" s="207" t="s">
        <v>20</v>
      </c>
      <c r="H7" s="209" t="s">
        <v>217</v>
      </c>
      <c r="I7" s="177"/>
      <c r="J7" s="208"/>
      <c r="K7" s="207" t="s">
        <v>20</v>
      </c>
      <c r="L7" s="209" t="s">
        <v>217</v>
      </c>
      <c r="M7" s="177"/>
      <c r="N7" s="208"/>
      <c r="O7" s="207" t="s">
        <v>20</v>
      </c>
      <c r="P7" s="209" t="s">
        <v>217</v>
      </c>
      <c r="Q7" s="177" t="s">
        <v>5</v>
      </c>
      <c r="R7" s="208"/>
      <c r="S7" s="207" t="s">
        <v>20</v>
      </c>
      <c r="T7" s="209" t="s">
        <v>217</v>
      </c>
      <c r="U7" s="177" t="s">
        <v>5</v>
      </c>
      <c r="V7" s="208"/>
      <c r="W7" s="207" t="s">
        <v>20</v>
      </c>
      <c r="X7" s="209" t="s">
        <v>217</v>
      </c>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row>
    <row r="8" spans="1:78" ht="15.75" customHeight="1" x14ac:dyDescent="0.2">
      <c r="A8" s="163"/>
      <c r="B8" s="164" t="s">
        <v>91</v>
      </c>
      <c r="C8" s="166">
        <v>9505</v>
      </c>
      <c r="D8" s="202">
        <v>0.89762961563887056</v>
      </c>
      <c r="E8" s="166"/>
      <c r="F8" s="166"/>
      <c r="G8" s="166">
        <v>47040</v>
      </c>
      <c r="H8" s="202">
        <v>1.0344372608523551</v>
      </c>
      <c r="I8" s="166"/>
      <c r="J8" s="166"/>
      <c r="K8" s="166">
        <v>22668</v>
      </c>
      <c r="L8" s="202">
        <v>0.99251280704058842</v>
      </c>
      <c r="M8" s="166"/>
      <c r="N8" s="166"/>
      <c r="O8" s="166">
        <v>5596</v>
      </c>
      <c r="P8" s="202">
        <v>0.96399655469422907</v>
      </c>
      <c r="Q8" s="166"/>
      <c r="R8" s="166"/>
      <c r="S8" s="166">
        <v>1395</v>
      </c>
      <c r="T8" s="202">
        <v>1.2578899909828674</v>
      </c>
      <c r="U8" s="166"/>
      <c r="V8" s="166"/>
      <c r="W8" s="166">
        <v>86204</v>
      </c>
      <c r="X8" s="202">
        <v>1.0045213013890184</v>
      </c>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row>
    <row r="9" spans="1:78" s="4" customFormat="1" ht="15.75" customHeight="1" x14ac:dyDescent="0.2">
      <c r="A9" s="163"/>
      <c r="B9" s="164" t="s">
        <v>92</v>
      </c>
      <c r="C9" s="166">
        <v>1599</v>
      </c>
      <c r="D9" s="202">
        <v>0.15100576069506091</v>
      </c>
      <c r="E9" s="166"/>
      <c r="F9" s="166"/>
      <c r="G9" s="166">
        <v>7203.9999999999991</v>
      </c>
      <c r="H9" s="202">
        <v>0.15842019615604519</v>
      </c>
      <c r="I9" s="166"/>
      <c r="J9" s="166"/>
      <c r="K9" s="166">
        <v>3774.0000000000005</v>
      </c>
      <c r="L9" s="202">
        <v>0.165243662156837</v>
      </c>
      <c r="M9" s="166"/>
      <c r="N9" s="166"/>
      <c r="O9" s="166">
        <v>486.99999999999994</v>
      </c>
      <c r="P9" s="202">
        <v>8.3893195521102484E-2</v>
      </c>
      <c r="Q9" s="166"/>
      <c r="R9" s="166"/>
      <c r="S9" s="166">
        <v>264</v>
      </c>
      <c r="T9" s="202">
        <v>0.23805229936880073</v>
      </c>
      <c r="U9" s="166"/>
      <c r="V9" s="166"/>
      <c r="W9" s="166">
        <v>13328</v>
      </c>
      <c r="X9" s="202">
        <v>0.15530903328050713</v>
      </c>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row>
    <row r="10" spans="1:78" ht="15.75" customHeight="1" x14ac:dyDescent="0.2">
      <c r="A10" s="119"/>
      <c r="B10" s="120" t="s">
        <v>54</v>
      </c>
      <c r="C10" s="203">
        <v>11104</v>
      </c>
      <c r="D10" s="204">
        <v>1.0486353763339313</v>
      </c>
      <c r="E10" s="203"/>
      <c r="F10" s="203"/>
      <c r="G10" s="203">
        <v>54244</v>
      </c>
      <c r="H10" s="204">
        <v>1.1928574570084005</v>
      </c>
      <c r="I10" s="203"/>
      <c r="J10" s="203"/>
      <c r="K10" s="203">
        <v>26442</v>
      </c>
      <c r="L10" s="204">
        <v>1.1577564691974254</v>
      </c>
      <c r="M10" s="203"/>
      <c r="N10" s="203"/>
      <c r="O10" s="203">
        <v>6083</v>
      </c>
      <c r="P10" s="204">
        <v>1.0478897502153317</v>
      </c>
      <c r="Q10" s="203"/>
      <c r="R10" s="203"/>
      <c r="S10" s="203">
        <v>1659</v>
      </c>
      <c r="T10" s="204">
        <v>1.4959422903516681</v>
      </c>
      <c r="U10" s="203"/>
      <c r="V10" s="203"/>
      <c r="W10" s="203">
        <v>99532</v>
      </c>
      <c r="X10" s="204">
        <v>1.1598303346695256</v>
      </c>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row>
    <row r="11" spans="1:78" ht="9" customHeight="1" x14ac:dyDescent="0.2">
      <c r="A11" s="123"/>
      <c r="B11" s="124"/>
      <c r="C11" s="124"/>
      <c r="D11" s="125"/>
      <c r="E11" s="124"/>
      <c r="F11" s="124"/>
      <c r="G11" s="124"/>
      <c r="H11" s="125"/>
      <c r="I11" s="124"/>
      <c r="J11" s="124"/>
      <c r="K11" s="124"/>
      <c r="L11" s="125"/>
      <c r="M11" s="124"/>
      <c r="N11" s="124"/>
      <c r="O11" s="124"/>
      <c r="P11" s="125"/>
      <c r="Q11" s="124"/>
      <c r="R11" s="124"/>
      <c r="S11" s="124"/>
      <c r="T11" s="125"/>
      <c r="U11" s="124"/>
      <c r="V11" s="124"/>
      <c r="W11" s="124"/>
      <c r="X11" s="126"/>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row>
    <row r="12" spans="1:78" ht="14.25" customHeight="1" x14ac:dyDescent="0.2">
      <c r="A12" s="39" t="s">
        <v>190</v>
      </c>
      <c r="B12" s="5"/>
      <c r="C12" s="39"/>
      <c r="D12" s="157"/>
      <c r="E12" s="39"/>
      <c r="F12" s="39"/>
      <c r="G12" s="39"/>
      <c r="H12" s="157"/>
      <c r="I12" s="39"/>
      <c r="J12" s="39"/>
      <c r="K12" s="39"/>
      <c r="L12" s="157"/>
      <c r="M12" s="39"/>
      <c r="N12" s="39"/>
      <c r="O12" s="39"/>
      <c r="P12" s="157"/>
      <c r="Q12" s="39"/>
      <c r="R12" s="39"/>
      <c r="S12" s="39"/>
      <c r="T12" s="157"/>
      <c r="U12" s="39"/>
      <c r="V12" s="39"/>
      <c r="W12" s="39"/>
      <c r="X12" s="39"/>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row>
    <row r="13" spans="1:78" ht="14.25" customHeight="1" x14ac:dyDescent="0.2">
      <c r="A13" s="39" t="s">
        <v>93</v>
      </c>
      <c r="B13" s="5"/>
      <c r="C13" s="39"/>
      <c r="D13" s="157"/>
      <c r="E13" s="39"/>
      <c r="F13" s="39"/>
      <c r="G13" s="39"/>
      <c r="H13" s="157"/>
      <c r="I13" s="39"/>
      <c r="J13" s="39"/>
      <c r="K13" s="39"/>
      <c r="L13" s="157"/>
      <c r="M13" s="39"/>
      <c r="N13" s="39"/>
      <c r="O13" s="39"/>
      <c r="P13" s="157"/>
      <c r="Q13" s="39"/>
      <c r="R13" s="39"/>
      <c r="S13" s="39"/>
      <c r="T13" s="157"/>
      <c r="U13" s="39"/>
      <c r="V13" s="39"/>
      <c r="W13" s="39"/>
      <c r="X13" s="39"/>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row>
    <row r="14" spans="1:78" ht="14.25" customHeight="1" x14ac:dyDescent="0.2">
      <c r="A14" s="39" t="s">
        <v>94</v>
      </c>
      <c r="B14" s="5"/>
      <c r="C14" s="39"/>
      <c r="D14" s="157"/>
      <c r="E14" s="39"/>
      <c r="F14" s="39"/>
      <c r="G14" s="39"/>
      <c r="H14" s="157"/>
      <c r="I14" s="39"/>
      <c r="J14" s="39"/>
      <c r="K14" s="39"/>
      <c r="L14" s="157"/>
      <c r="M14" s="39"/>
      <c r="N14" s="39"/>
      <c r="O14" s="39"/>
      <c r="P14" s="157"/>
      <c r="Q14" s="39"/>
      <c r="R14" s="39"/>
      <c r="S14" s="39"/>
      <c r="T14" s="157"/>
      <c r="U14" s="39"/>
      <c r="V14" s="39"/>
      <c r="W14" s="39"/>
      <c r="X14" s="39"/>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row>
    <row r="15" spans="1:78" s="12" customFormat="1" ht="12.75" customHeight="1" x14ac:dyDescent="0.2">
      <c r="A15" s="5" t="s">
        <v>95</v>
      </c>
      <c r="B15" s="174"/>
      <c r="C15" s="158"/>
      <c r="D15" s="158"/>
      <c r="E15" s="158"/>
      <c r="F15" s="158"/>
      <c r="G15" s="158"/>
      <c r="H15" s="158"/>
      <c r="I15" s="158"/>
      <c r="J15" s="158"/>
      <c r="K15" s="158"/>
      <c r="L15" s="158"/>
      <c r="M15" s="158"/>
      <c r="N15" s="158"/>
      <c r="O15" s="158"/>
      <c r="P15" s="158"/>
      <c r="Q15" s="158"/>
      <c r="R15" s="158"/>
      <c r="S15" s="158"/>
      <c r="T15" s="158"/>
      <c r="U15" s="158"/>
      <c r="V15" s="158"/>
      <c r="W15" s="158"/>
      <c r="X15" s="158"/>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row>
    <row r="16" spans="1:78" s="12" customFormat="1" ht="14.25" customHeight="1" x14ac:dyDescent="0.2">
      <c r="A16" s="5" t="s">
        <v>156</v>
      </c>
      <c r="B16" s="174"/>
      <c r="C16" s="158"/>
      <c r="D16" s="158"/>
      <c r="E16" s="158"/>
      <c r="F16" s="158"/>
      <c r="G16" s="158"/>
      <c r="H16" s="158"/>
      <c r="I16" s="158"/>
      <c r="J16" s="158"/>
      <c r="K16" s="158"/>
      <c r="L16" s="158"/>
      <c r="M16" s="158"/>
      <c r="N16" s="158"/>
      <c r="O16" s="158"/>
      <c r="P16" s="158"/>
      <c r="Q16" s="158"/>
      <c r="R16" s="158"/>
      <c r="S16" s="158"/>
      <c r="T16" s="158"/>
      <c r="U16" s="158"/>
      <c r="V16" s="158"/>
      <c r="W16" s="158"/>
      <c r="X16" s="158"/>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row>
    <row r="17" spans="1:78" ht="14.25" customHeight="1" x14ac:dyDescent="0.2">
      <c r="A17" s="38"/>
      <c r="B17" s="38"/>
      <c r="C17" s="38"/>
      <c r="D17" s="89"/>
      <c r="E17" s="38"/>
      <c r="F17" s="38"/>
      <c r="G17" s="38"/>
      <c r="H17" s="89"/>
      <c r="I17" s="38"/>
      <c r="J17" s="38"/>
      <c r="K17" s="38"/>
      <c r="L17" s="89"/>
      <c r="M17" s="38"/>
      <c r="N17" s="38"/>
      <c r="O17" s="38"/>
      <c r="P17" s="89"/>
      <c r="Q17" s="38"/>
      <c r="R17" s="38"/>
      <c r="S17" s="38"/>
      <c r="T17" s="89"/>
      <c r="U17" s="38"/>
      <c r="V17" s="38"/>
      <c r="W17" s="38"/>
      <c r="X17" s="38"/>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row>
    <row r="19" spans="1:78" ht="13.5" customHeight="1" x14ac:dyDescent="0.2"/>
    <row r="22" spans="1:78" x14ac:dyDescent="0.2">
      <c r="B22" s="269"/>
    </row>
  </sheetData>
  <phoneticPr fontId="28" type="noConversion"/>
  <conditionalFormatting sqref="A8:X9">
    <cfRule type="expression" dxfId="123" priority="5" stopIfTrue="1">
      <formula>MOD(ROW(),2)=1</formula>
    </cfRule>
  </conditionalFormatting>
  <hyperlinks>
    <hyperlink ref="Z5" location="Inhoud!A1" display="Terug naar inhoud"/>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35"/>
  <sheetViews>
    <sheetView topLeftCell="A6" zoomScale="82" zoomScaleNormal="82" workbookViewId="0">
      <selection activeCell="A6" sqref="A6"/>
    </sheetView>
  </sheetViews>
  <sheetFormatPr defaultRowHeight="13.5" x14ac:dyDescent="0.2"/>
  <cols>
    <col min="1" max="2" width="1.140625" style="3" customWidth="1"/>
    <col min="3" max="3" width="33.28515625" style="3" customWidth="1"/>
    <col min="4" max="12" width="8.7109375" style="3" customWidth="1"/>
    <col min="13" max="13" width="1" style="3" customWidth="1"/>
    <col min="14" max="14" width="2.5703125" style="3" customWidth="1"/>
    <col min="15" max="15" width="11.28515625" style="9" customWidth="1"/>
    <col min="16" max="16" width="4" style="9" customWidth="1"/>
    <col min="17" max="78" width="9.28515625" style="9" hidden="1" customWidth="1"/>
    <col min="79" max="16384" width="9.140625" style="3"/>
  </cols>
  <sheetData>
    <row r="1" spans="1:78" hidden="1" x14ac:dyDescent="0.2"/>
    <row r="2" spans="1:78" hidden="1" x14ac:dyDescent="0.2"/>
    <row r="3" spans="1:78" hidden="1" x14ac:dyDescent="0.2"/>
    <row r="4" spans="1:78" hidden="1" x14ac:dyDescent="0.2"/>
    <row r="5" spans="1:78" hidden="1" x14ac:dyDescent="0.2"/>
    <row r="6" spans="1:78" ht="28.5" customHeight="1" x14ac:dyDescent="0.25">
      <c r="A6" s="22" t="s">
        <v>250</v>
      </c>
      <c r="K6" s="197"/>
      <c r="L6" s="197" t="s">
        <v>42</v>
      </c>
      <c r="M6" s="197"/>
      <c r="N6" s="20"/>
      <c r="O6" s="73" t="s">
        <v>34</v>
      </c>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row>
    <row r="7" spans="1:78" s="2" customFormat="1" ht="21" customHeight="1" x14ac:dyDescent="0.2">
      <c r="A7" s="128"/>
      <c r="B7" s="172" t="s">
        <v>96</v>
      </c>
      <c r="C7" s="128"/>
      <c r="D7" s="175" t="s">
        <v>97</v>
      </c>
      <c r="E7" s="176">
        <v>2000</v>
      </c>
      <c r="F7" s="177">
        <v>2005</v>
      </c>
      <c r="G7" s="177">
        <v>2010</v>
      </c>
      <c r="H7" s="177">
        <v>2013</v>
      </c>
      <c r="I7" s="177">
        <v>2014</v>
      </c>
      <c r="J7" s="177">
        <v>2015</v>
      </c>
      <c r="K7" s="177">
        <v>2016</v>
      </c>
      <c r="L7" s="177">
        <v>2017</v>
      </c>
      <c r="M7" s="177"/>
      <c r="N7" s="7"/>
      <c r="O7" s="7"/>
    </row>
    <row r="8" spans="1:78" s="12" customFormat="1" ht="15.75" customHeight="1" x14ac:dyDescent="0.2">
      <c r="A8" s="146"/>
      <c r="B8" s="147" t="s">
        <v>98</v>
      </c>
      <c r="C8" s="147"/>
      <c r="D8" s="131"/>
      <c r="E8" s="131"/>
      <c r="F8" s="131"/>
      <c r="G8" s="131"/>
      <c r="H8" s="131"/>
      <c r="I8" s="131"/>
      <c r="J8" s="131"/>
      <c r="K8" s="131"/>
      <c r="L8" s="131"/>
      <c r="M8" s="131"/>
      <c r="N8" s="10"/>
    </row>
    <row r="9" spans="1:78" ht="15" customHeight="1" x14ac:dyDescent="0.2">
      <c r="A9" s="163"/>
      <c r="B9" s="163"/>
      <c r="C9" s="164" t="s">
        <v>100</v>
      </c>
      <c r="D9" s="166">
        <v>32700</v>
      </c>
      <c r="E9" s="166">
        <v>43200</v>
      </c>
      <c r="F9" s="166">
        <v>59000</v>
      </c>
      <c r="G9" s="166">
        <v>62100</v>
      </c>
      <c r="H9" s="166">
        <v>63200</v>
      </c>
      <c r="I9" s="166">
        <v>64200</v>
      </c>
      <c r="J9" s="166">
        <v>65200</v>
      </c>
      <c r="K9" s="166">
        <v>66200</v>
      </c>
      <c r="L9" s="166">
        <v>68000</v>
      </c>
      <c r="M9" s="166"/>
      <c r="N9" s="8"/>
      <c r="O9" s="8"/>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row>
    <row r="10" spans="1:78" ht="15" customHeight="1" x14ac:dyDescent="0.2">
      <c r="A10" s="163"/>
      <c r="B10" s="163"/>
      <c r="C10" s="164" t="s">
        <v>99</v>
      </c>
      <c r="D10" s="166">
        <v>75800</v>
      </c>
      <c r="E10" s="166">
        <v>93750</v>
      </c>
      <c r="F10" s="166">
        <v>100300</v>
      </c>
      <c r="G10" s="166">
        <v>100500</v>
      </c>
      <c r="H10" s="166">
        <v>104000</v>
      </c>
      <c r="I10" s="166">
        <v>105600</v>
      </c>
      <c r="J10" s="166">
        <v>108900</v>
      </c>
      <c r="K10" s="166">
        <v>110400</v>
      </c>
      <c r="L10" s="166">
        <v>116600</v>
      </c>
      <c r="M10" s="166"/>
      <c r="N10" s="8"/>
      <c r="O10" s="8"/>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row>
    <row r="11" spans="1:78" s="4" customFormat="1" ht="15" customHeight="1" x14ac:dyDescent="0.2">
      <c r="A11" s="163"/>
      <c r="B11" s="163"/>
      <c r="C11" s="164" t="s">
        <v>101</v>
      </c>
      <c r="D11" s="166">
        <v>25150</v>
      </c>
      <c r="E11" s="166">
        <v>44200</v>
      </c>
      <c r="F11" s="166">
        <v>56300</v>
      </c>
      <c r="G11" s="166">
        <v>63600</v>
      </c>
      <c r="H11" s="166">
        <v>60400</v>
      </c>
      <c r="I11" s="166">
        <v>61300</v>
      </c>
      <c r="J11" s="166">
        <v>61900</v>
      </c>
      <c r="K11" s="166">
        <v>64700</v>
      </c>
      <c r="L11" s="166">
        <v>64600</v>
      </c>
      <c r="M11" s="166"/>
      <c r="N11" s="8"/>
      <c r="O11" s="8"/>
    </row>
    <row r="12" spans="1:78" ht="15" customHeight="1" x14ac:dyDescent="0.2">
      <c r="A12" s="163"/>
      <c r="B12" s="163"/>
      <c r="C12" s="164" t="s">
        <v>251</v>
      </c>
      <c r="D12" s="166" t="s">
        <v>18</v>
      </c>
      <c r="E12" s="166" t="s">
        <v>18</v>
      </c>
      <c r="F12" s="166" t="s">
        <v>18</v>
      </c>
      <c r="G12" s="166" t="s">
        <v>18</v>
      </c>
      <c r="H12" s="166">
        <v>70800</v>
      </c>
      <c r="I12" s="166">
        <v>71700</v>
      </c>
      <c r="J12" s="166">
        <v>73600</v>
      </c>
      <c r="K12" s="166">
        <v>75200</v>
      </c>
      <c r="L12" s="166">
        <v>78300</v>
      </c>
      <c r="M12" s="166"/>
      <c r="N12" s="8"/>
      <c r="O12" s="8"/>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row>
    <row r="13" spans="1:78" ht="15" customHeight="1" x14ac:dyDescent="0.2">
      <c r="A13" s="163"/>
      <c r="B13" s="163"/>
      <c r="C13" s="164" t="s">
        <v>252</v>
      </c>
      <c r="D13" s="166" t="s">
        <v>18</v>
      </c>
      <c r="E13" s="166" t="s">
        <v>18</v>
      </c>
      <c r="F13" s="166" t="s">
        <v>18</v>
      </c>
      <c r="G13" s="166" t="s">
        <v>18</v>
      </c>
      <c r="H13" s="166">
        <v>55800</v>
      </c>
      <c r="I13" s="166">
        <v>57100</v>
      </c>
      <c r="J13" s="166">
        <v>58100</v>
      </c>
      <c r="K13" s="166">
        <v>59000</v>
      </c>
      <c r="L13" s="166">
        <v>62700</v>
      </c>
      <c r="M13" s="166"/>
      <c r="N13" s="8"/>
      <c r="O13" s="8"/>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row>
    <row r="14" spans="1:78" s="4" customFormat="1" ht="15" customHeight="1" x14ac:dyDescent="0.2">
      <c r="A14" s="163"/>
      <c r="B14" s="163"/>
      <c r="C14" s="164" t="s">
        <v>253</v>
      </c>
      <c r="D14" s="166" t="s">
        <v>18</v>
      </c>
      <c r="E14" s="166" t="s">
        <v>18</v>
      </c>
      <c r="F14" s="166" t="s">
        <v>18</v>
      </c>
      <c r="G14" s="166" t="s">
        <v>18</v>
      </c>
      <c r="H14" s="166">
        <v>43300</v>
      </c>
      <c r="I14" s="166">
        <v>44300</v>
      </c>
      <c r="J14" s="166">
        <v>41900</v>
      </c>
      <c r="K14" s="166">
        <v>44900</v>
      </c>
      <c r="L14" s="166">
        <v>46700</v>
      </c>
      <c r="M14" s="166"/>
      <c r="N14" s="8"/>
      <c r="O14" s="8"/>
    </row>
    <row r="15" spans="1:78" s="12" customFormat="1" ht="15.75" customHeight="1" x14ac:dyDescent="0.2">
      <c r="A15" s="146"/>
      <c r="B15" s="147" t="s">
        <v>254</v>
      </c>
      <c r="C15" s="147"/>
      <c r="D15" s="131"/>
      <c r="E15" s="131"/>
      <c r="F15" s="131"/>
      <c r="G15" s="131"/>
      <c r="H15" s="131"/>
      <c r="I15" s="131"/>
      <c r="J15" s="131"/>
      <c r="K15" s="131"/>
      <c r="L15" s="131"/>
      <c r="M15" s="131"/>
      <c r="N15" s="10"/>
    </row>
    <row r="16" spans="1:78" ht="15" customHeight="1" x14ac:dyDescent="0.2">
      <c r="A16" s="163"/>
      <c r="B16" s="163"/>
      <c r="C16" s="164" t="s">
        <v>104</v>
      </c>
      <c r="D16" s="166">
        <v>3100</v>
      </c>
      <c r="E16" s="214">
        <v>4800</v>
      </c>
      <c r="F16" s="166">
        <v>8200</v>
      </c>
      <c r="G16" s="166">
        <v>10900</v>
      </c>
      <c r="H16" s="166" t="s">
        <v>18</v>
      </c>
      <c r="I16" s="166" t="s">
        <v>18</v>
      </c>
      <c r="J16" s="166" t="s">
        <v>18</v>
      </c>
      <c r="K16" s="166">
        <v>8940</v>
      </c>
      <c r="L16" s="166">
        <v>9160</v>
      </c>
      <c r="M16" s="166"/>
      <c r="N16" s="8"/>
      <c r="O16" s="8"/>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row>
    <row r="17" spans="1:78" ht="15" customHeight="1" x14ac:dyDescent="0.2">
      <c r="A17" s="163"/>
      <c r="B17" s="163"/>
      <c r="C17" s="164" t="s">
        <v>255</v>
      </c>
      <c r="D17" s="166" t="s">
        <v>18</v>
      </c>
      <c r="E17" s="214" t="s">
        <v>18</v>
      </c>
      <c r="F17" s="166" t="s">
        <v>18</v>
      </c>
      <c r="G17" s="166" t="s">
        <v>18</v>
      </c>
      <c r="H17" s="166" t="s">
        <v>18</v>
      </c>
      <c r="I17" s="166" t="s">
        <v>18</v>
      </c>
      <c r="J17" s="166" t="s">
        <v>18</v>
      </c>
      <c r="K17" s="166" t="s">
        <v>18</v>
      </c>
      <c r="L17" s="166">
        <v>17450</v>
      </c>
      <c r="M17" s="166"/>
      <c r="N17" s="8"/>
      <c r="O17" s="8"/>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row>
    <row r="18" spans="1:78" ht="15" customHeight="1" x14ac:dyDescent="0.2">
      <c r="A18" s="163"/>
      <c r="B18" s="163"/>
      <c r="C18" s="164" t="s">
        <v>103</v>
      </c>
      <c r="D18" s="166">
        <v>18000</v>
      </c>
      <c r="E18" s="214">
        <v>20400</v>
      </c>
      <c r="F18" s="166">
        <v>28000</v>
      </c>
      <c r="G18" s="166">
        <v>32600</v>
      </c>
      <c r="H18" s="166" t="s">
        <v>18</v>
      </c>
      <c r="I18" s="166" t="s">
        <v>18</v>
      </c>
      <c r="J18" s="166" t="s">
        <v>18</v>
      </c>
      <c r="K18" s="166" t="s">
        <v>18</v>
      </c>
      <c r="L18" s="166">
        <v>32970</v>
      </c>
      <c r="M18" s="166"/>
      <c r="N18" s="8"/>
      <c r="O18" s="8"/>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row>
    <row r="19" spans="1:78" ht="15" customHeight="1" x14ac:dyDescent="0.2">
      <c r="A19" s="163"/>
      <c r="B19" s="163"/>
      <c r="C19" s="164" t="s">
        <v>256</v>
      </c>
      <c r="D19" s="166" t="s">
        <v>18</v>
      </c>
      <c r="E19" s="214" t="s">
        <v>18</v>
      </c>
      <c r="F19" s="166" t="s">
        <v>18</v>
      </c>
      <c r="G19" s="166" t="s">
        <v>18</v>
      </c>
      <c r="H19" s="166" t="s">
        <v>18</v>
      </c>
      <c r="I19" s="166" t="s">
        <v>18</v>
      </c>
      <c r="J19" s="166" t="s">
        <v>18</v>
      </c>
      <c r="K19" s="166">
        <v>31540</v>
      </c>
      <c r="L19" s="166">
        <v>25160</v>
      </c>
      <c r="M19" s="166"/>
      <c r="N19" s="8"/>
      <c r="O19" s="8"/>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row>
    <row r="20" spans="1:78" ht="15" customHeight="1" x14ac:dyDescent="0.2">
      <c r="A20" s="163"/>
      <c r="B20" s="163"/>
      <c r="C20" s="164" t="s">
        <v>102</v>
      </c>
      <c r="D20" s="166">
        <v>21800</v>
      </c>
      <c r="E20" s="166">
        <v>24500</v>
      </c>
      <c r="F20" s="166">
        <v>29000</v>
      </c>
      <c r="G20" s="166">
        <v>35200</v>
      </c>
      <c r="H20" s="166" t="s">
        <v>18</v>
      </c>
      <c r="I20" s="166" t="s">
        <v>18</v>
      </c>
      <c r="J20" s="166" t="s">
        <v>18</v>
      </c>
      <c r="K20" s="166" t="s">
        <v>18</v>
      </c>
      <c r="L20" s="166" t="s">
        <v>18</v>
      </c>
      <c r="M20" s="166"/>
      <c r="N20" s="8"/>
      <c r="O20" s="8"/>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ht="15" customHeight="1" x14ac:dyDescent="0.2">
      <c r="A21" s="163"/>
      <c r="B21" s="163"/>
      <c r="C21" s="164" t="s">
        <v>257</v>
      </c>
      <c r="D21" s="166" t="s">
        <v>18</v>
      </c>
      <c r="E21" s="214" t="s">
        <v>18</v>
      </c>
      <c r="F21" s="166" t="s">
        <v>18</v>
      </c>
      <c r="G21" s="166" t="s">
        <v>18</v>
      </c>
      <c r="H21" s="166" t="s">
        <v>18</v>
      </c>
      <c r="I21" s="166" t="s">
        <v>18</v>
      </c>
      <c r="J21" s="166" t="s">
        <v>18</v>
      </c>
      <c r="K21" s="166" t="s">
        <v>18</v>
      </c>
      <c r="L21" s="166">
        <v>21430</v>
      </c>
      <c r="M21" s="166"/>
      <c r="N21" s="8"/>
      <c r="O21" s="8"/>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s="4" customFormat="1" ht="15" customHeight="1" x14ac:dyDescent="0.2">
      <c r="A22" s="163"/>
      <c r="B22" s="163"/>
      <c r="C22" s="164" t="s">
        <v>106</v>
      </c>
      <c r="D22" s="166">
        <v>6100</v>
      </c>
      <c r="E22" s="214">
        <v>6600</v>
      </c>
      <c r="F22" s="166">
        <v>13500</v>
      </c>
      <c r="G22" s="166">
        <v>16400</v>
      </c>
      <c r="H22" s="166" t="s">
        <v>18</v>
      </c>
      <c r="I22" s="166" t="s">
        <v>18</v>
      </c>
      <c r="J22" s="166" t="s">
        <v>18</v>
      </c>
      <c r="K22" s="166" t="s">
        <v>18</v>
      </c>
      <c r="L22" s="166" t="s">
        <v>18</v>
      </c>
      <c r="M22" s="166"/>
      <c r="N22" s="8"/>
      <c r="O22" s="8"/>
    </row>
    <row r="23" spans="1:78" s="4" customFormat="1" ht="15" customHeight="1" x14ac:dyDescent="0.2">
      <c r="A23" s="163"/>
      <c r="B23" s="163"/>
      <c r="C23" s="164" t="s">
        <v>105</v>
      </c>
      <c r="D23" s="166">
        <v>15300</v>
      </c>
      <c r="E23" s="214">
        <v>18600</v>
      </c>
      <c r="F23" s="166">
        <v>25400</v>
      </c>
      <c r="G23" s="166">
        <v>31400</v>
      </c>
      <c r="H23" s="166" t="s">
        <v>18</v>
      </c>
      <c r="I23" s="166" t="s">
        <v>18</v>
      </c>
      <c r="J23" s="166" t="s">
        <v>18</v>
      </c>
      <c r="K23" s="166" t="s">
        <v>18</v>
      </c>
      <c r="L23" s="166" t="s">
        <v>18</v>
      </c>
      <c r="M23" s="166"/>
      <c r="N23" s="8"/>
      <c r="O23" s="8"/>
    </row>
    <row r="24" spans="1:78" s="4" customFormat="1" ht="15" customHeight="1" x14ac:dyDescent="0.2">
      <c r="A24" s="163"/>
      <c r="B24" s="163"/>
      <c r="C24" s="164" t="s">
        <v>258</v>
      </c>
      <c r="D24" s="166" t="s">
        <v>18</v>
      </c>
      <c r="E24" s="214" t="s">
        <v>18</v>
      </c>
      <c r="F24" s="166" t="s">
        <v>18</v>
      </c>
      <c r="G24" s="166" t="s">
        <v>18</v>
      </c>
      <c r="H24" s="166" t="s">
        <v>18</v>
      </c>
      <c r="I24" s="166" t="s">
        <v>18</v>
      </c>
      <c r="J24" s="166" t="s">
        <v>18</v>
      </c>
      <c r="K24" s="166" t="s">
        <v>18</v>
      </c>
      <c r="L24" s="166">
        <v>2640</v>
      </c>
      <c r="M24" s="166"/>
      <c r="N24" s="8"/>
      <c r="O24" s="8"/>
    </row>
    <row r="25" spans="1:78" s="4" customFormat="1" ht="15" customHeight="1" x14ac:dyDescent="0.2">
      <c r="A25" s="163"/>
      <c r="B25" s="163"/>
      <c r="C25" s="164" t="s">
        <v>259</v>
      </c>
      <c r="D25" s="166" t="s">
        <v>18</v>
      </c>
      <c r="E25" s="214" t="s">
        <v>18</v>
      </c>
      <c r="F25" s="166" t="s">
        <v>18</v>
      </c>
      <c r="G25" s="166" t="s">
        <v>18</v>
      </c>
      <c r="H25" s="166" t="s">
        <v>18</v>
      </c>
      <c r="I25" s="166" t="s">
        <v>18</v>
      </c>
      <c r="J25" s="166" t="s">
        <v>18</v>
      </c>
      <c r="K25" s="166">
        <v>21020</v>
      </c>
      <c r="L25" s="166">
        <v>14910</v>
      </c>
      <c r="M25" s="166"/>
      <c r="N25" s="8"/>
      <c r="O25" s="8"/>
    </row>
    <row r="26" spans="1:78" s="4" customFormat="1" ht="15" customHeight="1" x14ac:dyDescent="0.2">
      <c r="A26" s="163"/>
      <c r="B26" s="163"/>
      <c r="C26" s="164" t="s">
        <v>263</v>
      </c>
      <c r="D26" s="166" t="s">
        <v>18</v>
      </c>
      <c r="E26" s="214" t="s">
        <v>18</v>
      </c>
      <c r="F26" s="166" t="s">
        <v>18</v>
      </c>
      <c r="G26" s="166" t="s">
        <v>18</v>
      </c>
      <c r="H26" s="166" t="s">
        <v>18</v>
      </c>
      <c r="I26" s="166" t="s">
        <v>18</v>
      </c>
      <c r="J26" s="166" t="s">
        <v>18</v>
      </c>
      <c r="K26" s="166" t="s">
        <v>18</v>
      </c>
      <c r="L26" s="166">
        <v>2970</v>
      </c>
      <c r="M26" s="166"/>
      <c r="N26" s="8"/>
      <c r="O26" s="8"/>
    </row>
    <row r="27" spans="1:78" s="12" customFormat="1" ht="6" customHeight="1" x14ac:dyDescent="0.2">
      <c r="A27" s="123"/>
      <c r="B27" s="123"/>
      <c r="C27" s="124"/>
      <c r="D27" s="124"/>
      <c r="E27" s="124"/>
      <c r="F27" s="123"/>
      <c r="G27" s="123"/>
      <c r="H27" s="123"/>
      <c r="I27" s="123"/>
      <c r="J27" s="123"/>
      <c r="K27" s="123"/>
      <c r="L27" s="123"/>
      <c r="M27" s="123"/>
      <c r="N27" s="10"/>
      <c r="O27" s="10"/>
      <c r="P27" s="10"/>
    </row>
    <row r="28" spans="1:78" ht="14.25" customHeight="1" x14ac:dyDescent="0.2">
      <c r="A28" s="58" t="s">
        <v>260</v>
      </c>
      <c r="B28" s="58"/>
      <c r="C28" s="58"/>
      <c r="D28" s="58"/>
      <c r="E28" s="58"/>
      <c r="F28" s="58"/>
      <c r="G28" s="58"/>
      <c r="H28" s="58"/>
      <c r="I28" s="58"/>
      <c r="J28" s="58"/>
      <c r="K28" s="58"/>
      <c r="L28" s="58"/>
      <c r="M28" s="58"/>
      <c r="N28" s="9"/>
    </row>
    <row r="29" spans="1:78" x14ac:dyDescent="0.2">
      <c r="A29" s="58" t="s">
        <v>261</v>
      </c>
      <c r="B29" s="58"/>
      <c r="C29" s="216"/>
      <c r="D29" s="58"/>
      <c r="E29" s="58"/>
      <c r="F29" s="58"/>
      <c r="G29" s="58"/>
      <c r="H29" s="58"/>
      <c r="I29" s="58"/>
      <c r="J29" s="58"/>
      <c r="K29" s="58"/>
      <c r="L29" s="58"/>
      <c r="M29" s="58"/>
      <c r="N29" s="9"/>
    </row>
    <row r="30" spans="1:78" x14ac:dyDescent="0.2">
      <c r="A30" s="217" t="s">
        <v>158</v>
      </c>
      <c r="B30" s="58"/>
      <c r="C30" s="216"/>
      <c r="D30" s="58"/>
      <c r="E30" s="58"/>
      <c r="F30" s="58"/>
      <c r="G30" s="58"/>
      <c r="H30" s="58"/>
      <c r="I30" s="58"/>
      <c r="J30" s="58"/>
      <c r="K30" s="58"/>
      <c r="L30" s="58"/>
      <c r="M30" s="58"/>
      <c r="N30" s="9"/>
    </row>
    <row r="31" spans="1:78" x14ac:dyDescent="0.2">
      <c r="A31" s="58" t="s">
        <v>107</v>
      </c>
      <c r="B31" s="58"/>
      <c r="C31" s="58"/>
      <c r="D31" s="58"/>
      <c r="E31" s="58"/>
      <c r="F31" s="58"/>
      <c r="G31" s="58"/>
      <c r="H31" s="58"/>
      <c r="I31" s="58"/>
      <c r="J31" s="58"/>
      <c r="K31" s="58"/>
      <c r="L31" s="58"/>
      <c r="M31" s="58"/>
      <c r="N31" s="9"/>
    </row>
    <row r="32" spans="1:78" x14ac:dyDescent="0.2">
      <c r="A32" s="87" t="s">
        <v>262</v>
      </c>
      <c r="B32" s="87"/>
      <c r="C32" s="87"/>
      <c r="D32" s="87"/>
      <c r="E32" s="87"/>
      <c r="F32" s="87"/>
      <c r="G32" s="87"/>
      <c r="H32" s="87"/>
      <c r="I32" s="87"/>
      <c r="J32" s="87"/>
      <c r="K32" s="87"/>
      <c r="L32" s="87"/>
      <c r="M32" s="87"/>
      <c r="N32" s="9"/>
    </row>
    <row r="34" spans="3:3" x14ac:dyDescent="0.2">
      <c r="C34" s="13"/>
    </row>
    <row r="35" spans="3:3" ht="13.5" customHeight="1" x14ac:dyDescent="0.2"/>
  </sheetData>
  <conditionalFormatting sqref="H9:I10 H14:I14 K14:M14 K9:M10 M12:M13 A16:F16 A12:D14 H26:M26 A26:F26 H16:M21 H22:K22 M22 A20:F20 A19:C19 A18:F18 A17:C17 A22:F22 A21:C21 A9:F11">
    <cfRule type="expression" dxfId="122" priority="45" stopIfTrue="1">
      <formula>MOD(ROW(),2)=1</formula>
    </cfRule>
  </conditionalFormatting>
  <conditionalFormatting sqref="L12:L13">
    <cfRule type="expression" dxfId="121" priority="38" stopIfTrue="1">
      <formula>MOD(ROW(),2)=1</formula>
    </cfRule>
  </conditionalFormatting>
  <conditionalFormatting sqref="G16 G9:G10 G12:G14 G26 G20 G18 G22">
    <cfRule type="expression" dxfId="120" priority="42" stopIfTrue="1">
      <formula>MOD(ROW(),2)=1</formula>
    </cfRule>
  </conditionalFormatting>
  <conditionalFormatting sqref="H12:H13">
    <cfRule type="expression" dxfId="119" priority="40" stopIfTrue="1">
      <formula>MOD(ROW(),2)=1</formula>
    </cfRule>
  </conditionalFormatting>
  <conditionalFormatting sqref="K12:K13 I12:I13">
    <cfRule type="expression" dxfId="118" priority="39" stopIfTrue="1">
      <formula>MOD(ROW(),2)=1</formula>
    </cfRule>
  </conditionalFormatting>
  <conditionalFormatting sqref="J14 J9:J10">
    <cfRule type="expression" dxfId="117" priority="37" stopIfTrue="1">
      <formula>MOD(ROW(),2)=1</formula>
    </cfRule>
  </conditionalFormatting>
  <conditionalFormatting sqref="J12:J13">
    <cfRule type="expression" dxfId="116" priority="36" stopIfTrue="1">
      <formula>MOD(ROW(),2)=1</formula>
    </cfRule>
  </conditionalFormatting>
  <conditionalFormatting sqref="H11:I11 K11:M11">
    <cfRule type="expression" dxfId="115" priority="35" stopIfTrue="1">
      <formula>MOD(ROW(),2)=1</formula>
    </cfRule>
  </conditionalFormatting>
  <conditionalFormatting sqref="G11">
    <cfRule type="expression" dxfId="114" priority="34" stopIfTrue="1">
      <formula>MOD(ROW(),2)=1</formula>
    </cfRule>
  </conditionalFormatting>
  <conditionalFormatting sqref="J11">
    <cfRule type="expression" dxfId="113" priority="32" stopIfTrue="1">
      <formula>MOD(ROW(),2)=1</formula>
    </cfRule>
  </conditionalFormatting>
  <conditionalFormatting sqref="F12">
    <cfRule type="expression" dxfId="112" priority="30" stopIfTrue="1">
      <formula>MOD(ROW(),2)=1</formula>
    </cfRule>
  </conditionalFormatting>
  <conditionalFormatting sqref="E12">
    <cfRule type="expression" dxfId="111" priority="31" stopIfTrue="1">
      <formula>MOD(ROW(),2)=1</formula>
    </cfRule>
  </conditionalFormatting>
  <conditionalFormatting sqref="F13">
    <cfRule type="expression" dxfId="110" priority="28" stopIfTrue="1">
      <formula>MOD(ROW(),2)=1</formula>
    </cfRule>
  </conditionalFormatting>
  <conditionalFormatting sqref="E13">
    <cfRule type="expression" dxfId="109" priority="29" stopIfTrue="1">
      <formula>MOD(ROW(),2)=1</formula>
    </cfRule>
  </conditionalFormatting>
  <conditionalFormatting sqref="F14">
    <cfRule type="expression" dxfId="108" priority="26" stopIfTrue="1">
      <formula>MOD(ROW(),2)=1</formula>
    </cfRule>
  </conditionalFormatting>
  <conditionalFormatting sqref="E14">
    <cfRule type="expression" dxfId="107" priority="27" stopIfTrue="1">
      <formula>MOD(ROW(),2)=1</formula>
    </cfRule>
  </conditionalFormatting>
  <conditionalFormatting sqref="A23:F23 A24:C24 K24:M24 H23:M23">
    <cfRule type="expression" dxfId="106" priority="25" stopIfTrue="1">
      <formula>MOD(ROW(),2)=1</formula>
    </cfRule>
  </conditionalFormatting>
  <conditionalFormatting sqref="G23">
    <cfRule type="expression" dxfId="105" priority="24" stopIfTrue="1">
      <formula>MOD(ROW(),2)=1</formula>
    </cfRule>
  </conditionalFormatting>
  <conditionalFormatting sqref="H24:J24 D24:F24">
    <cfRule type="expression" dxfId="104" priority="22" stopIfTrue="1">
      <formula>MOD(ROW(),2)=1</formula>
    </cfRule>
  </conditionalFormatting>
  <conditionalFormatting sqref="G24">
    <cfRule type="expression" dxfId="103" priority="21" stopIfTrue="1">
      <formula>MOD(ROW(),2)=1</formula>
    </cfRule>
  </conditionalFormatting>
  <conditionalFormatting sqref="L22">
    <cfRule type="expression" dxfId="102" priority="19" stopIfTrue="1">
      <formula>MOD(ROW(),2)=1</formula>
    </cfRule>
  </conditionalFormatting>
  <conditionalFormatting sqref="H25:M25 A25:F25">
    <cfRule type="expression" dxfId="101" priority="18" stopIfTrue="1">
      <formula>MOD(ROW(),2)=1</formula>
    </cfRule>
  </conditionalFormatting>
  <conditionalFormatting sqref="G25">
    <cfRule type="expression" dxfId="100" priority="17" stopIfTrue="1">
      <formula>MOD(ROW(),2)=1</formula>
    </cfRule>
  </conditionalFormatting>
  <conditionalFormatting sqref="D19:F19">
    <cfRule type="expression" dxfId="99" priority="15" stopIfTrue="1">
      <formula>MOD(ROW(),2)=1</formula>
    </cfRule>
  </conditionalFormatting>
  <conditionalFormatting sqref="G19">
    <cfRule type="expression" dxfId="98" priority="14" stopIfTrue="1">
      <formula>MOD(ROW(),2)=1</formula>
    </cfRule>
  </conditionalFormatting>
  <conditionalFormatting sqref="D17:F17">
    <cfRule type="expression" dxfId="97" priority="12" stopIfTrue="1">
      <formula>MOD(ROW(),2)=1</formula>
    </cfRule>
  </conditionalFormatting>
  <conditionalFormatting sqref="G17">
    <cfRule type="expression" dxfId="96" priority="11" stopIfTrue="1">
      <formula>MOD(ROW(),2)=1</formula>
    </cfRule>
  </conditionalFormatting>
  <conditionalFormatting sqref="D21:F21">
    <cfRule type="expression" dxfId="95" priority="9" stopIfTrue="1">
      <formula>MOD(ROW(),2)=1</formula>
    </cfRule>
  </conditionalFormatting>
  <conditionalFormatting sqref="G21">
    <cfRule type="expression" dxfId="94" priority="8" stopIfTrue="1">
      <formula>MOD(ROW(),2)=1</formula>
    </cfRule>
  </conditionalFormatting>
  <hyperlinks>
    <hyperlink ref="O6" location="Inhoud!A1" display="Terug naar inhoud"/>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tabColor rgb="FFFFFF00"/>
  </sheetPr>
  <dimension ref="A1:BZ46"/>
  <sheetViews>
    <sheetView topLeftCell="A5" zoomScale="82" zoomScaleNormal="82" workbookViewId="0">
      <selection activeCell="A5" sqref="A5"/>
    </sheetView>
  </sheetViews>
  <sheetFormatPr defaultRowHeight="13.5" x14ac:dyDescent="0.2"/>
  <cols>
    <col min="1" max="1" width="1.140625" style="3" customWidth="1"/>
    <col min="2" max="2" width="47.42578125" style="3" customWidth="1"/>
    <col min="3" max="3" width="8.5703125" style="104" bestFit="1" customWidth="1"/>
    <col min="4" max="5" width="7.7109375" style="92" customWidth="1"/>
    <col min="6" max="11" width="7.7109375" style="3" customWidth="1"/>
    <col min="12" max="12" width="0.7109375" style="3" customWidth="1"/>
    <col min="13" max="13" width="3.85546875" style="9" customWidth="1"/>
    <col min="14" max="14" width="10.5703125" style="9" customWidth="1"/>
    <col min="15" max="15" width="3.5703125" style="9" customWidth="1"/>
    <col min="16" max="78" width="10.28515625" style="9" hidden="1" customWidth="1"/>
    <col min="79" max="16384" width="9.140625" style="3"/>
  </cols>
  <sheetData>
    <row r="1" spans="1:78" hidden="1" x14ac:dyDescent="0.2"/>
    <row r="2" spans="1:78" hidden="1" x14ac:dyDescent="0.2"/>
    <row r="3" spans="1:78" hidden="1" x14ac:dyDescent="0.2"/>
    <row r="4" spans="1:78" hidden="1" x14ac:dyDescent="0.2"/>
    <row r="5" spans="1:78" customFormat="1" ht="28.5" customHeight="1" x14ac:dyDescent="0.25">
      <c r="A5" s="22" t="s">
        <v>231</v>
      </c>
      <c r="B5" s="3"/>
      <c r="C5" s="104"/>
      <c r="D5" s="92"/>
      <c r="E5" s="92"/>
      <c r="F5" s="105"/>
      <c r="G5" s="102"/>
      <c r="H5" s="102"/>
      <c r="I5" s="102"/>
      <c r="J5" s="102"/>
      <c r="K5" s="197" t="s">
        <v>55</v>
      </c>
      <c r="L5" s="50"/>
      <c r="M5" s="20"/>
      <c r="N5" s="73" t="s">
        <v>34</v>
      </c>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customFormat="1" x14ac:dyDescent="0.2">
      <c r="A6" s="135"/>
      <c r="B6" s="279" t="s">
        <v>167</v>
      </c>
      <c r="C6" s="183" t="s">
        <v>109</v>
      </c>
      <c r="D6" s="184">
        <v>2000</v>
      </c>
      <c r="E6" s="185">
        <v>2005</v>
      </c>
      <c r="F6" s="185">
        <v>2010</v>
      </c>
      <c r="G6" s="185">
        <v>2013</v>
      </c>
      <c r="H6" s="185">
        <v>2014</v>
      </c>
      <c r="I6" s="185">
        <v>2015</v>
      </c>
      <c r="J6" s="185">
        <v>2016</v>
      </c>
      <c r="K6" s="185">
        <v>2017</v>
      </c>
      <c r="L6" s="109"/>
    </row>
    <row r="7" spans="1:78" customFormat="1" x14ac:dyDescent="0.2">
      <c r="A7" s="111"/>
      <c r="B7" s="280"/>
      <c r="C7" s="186" t="s">
        <v>110</v>
      </c>
      <c r="D7" s="187"/>
      <c r="E7" s="188"/>
      <c r="F7" s="188"/>
      <c r="G7" s="188"/>
      <c r="H7" s="188"/>
      <c r="I7" s="188"/>
      <c r="J7" s="188"/>
      <c r="K7" s="188"/>
      <c r="L7" s="116"/>
    </row>
    <row r="8" spans="1:78" customFormat="1" x14ac:dyDescent="0.2">
      <c r="A8" s="146"/>
      <c r="B8" s="147" t="s">
        <v>111</v>
      </c>
      <c r="C8" s="148"/>
      <c r="D8" s="131">
        <v>7140</v>
      </c>
      <c r="E8" s="131">
        <v>7305</v>
      </c>
      <c r="F8" s="149">
        <v>7695</v>
      </c>
      <c r="G8" s="149">
        <v>8000</v>
      </c>
      <c r="H8" s="149">
        <v>8365</v>
      </c>
      <c r="I8" s="149">
        <v>8339</v>
      </c>
      <c r="J8" s="131" t="s">
        <v>265</v>
      </c>
      <c r="K8" s="131" t="s">
        <v>265</v>
      </c>
      <c r="L8" s="146"/>
    </row>
    <row r="9" spans="1:78" customFormat="1" x14ac:dyDescent="0.2">
      <c r="A9" s="146"/>
      <c r="B9" s="147" t="s">
        <v>112</v>
      </c>
      <c r="C9" s="148"/>
      <c r="D9" s="150"/>
      <c r="E9" s="146"/>
      <c r="F9" s="146"/>
      <c r="G9" s="146"/>
      <c r="H9" s="146"/>
      <c r="I9" s="146"/>
      <c r="J9" s="146"/>
      <c r="K9" s="146"/>
      <c r="L9" s="146"/>
    </row>
    <row r="10" spans="1:78" customFormat="1" x14ac:dyDescent="0.2">
      <c r="A10" s="163"/>
      <c r="B10" s="218" t="s">
        <v>218</v>
      </c>
      <c r="C10" s="219"/>
      <c r="D10" s="166"/>
      <c r="E10" s="165"/>
      <c r="F10" s="165"/>
      <c r="G10" s="165"/>
      <c r="H10" s="165"/>
      <c r="I10" s="165"/>
      <c r="J10" s="165"/>
      <c r="K10" s="220"/>
      <c r="L10" s="165"/>
    </row>
    <row r="11" spans="1:78" customFormat="1" x14ac:dyDescent="0.2">
      <c r="A11" s="163"/>
      <c r="B11" s="164" t="s">
        <v>159</v>
      </c>
      <c r="C11" s="219">
        <v>1998</v>
      </c>
      <c r="D11" s="166">
        <v>380</v>
      </c>
      <c r="E11" s="165">
        <v>1340</v>
      </c>
      <c r="F11" s="165">
        <v>1710</v>
      </c>
      <c r="G11" s="165">
        <v>1880</v>
      </c>
      <c r="H11" s="165">
        <v>1925</v>
      </c>
      <c r="I11" s="165">
        <v>1957</v>
      </c>
      <c r="J11" s="220"/>
      <c r="K11" s="220"/>
      <c r="L11" s="165"/>
    </row>
    <row r="12" spans="1:78" customFormat="1" x14ac:dyDescent="0.2">
      <c r="A12" s="163"/>
      <c r="B12" s="164" t="s">
        <v>160</v>
      </c>
      <c r="C12" s="219">
        <v>1991</v>
      </c>
      <c r="D12" s="166">
        <v>2070</v>
      </c>
      <c r="E12" s="165">
        <v>1740</v>
      </c>
      <c r="F12" s="165">
        <v>1720</v>
      </c>
      <c r="G12" s="165">
        <v>1530</v>
      </c>
      <c r="H12" s="165">
        <v>1600</v>
      </c>
      <c r="I12" s="165">
        <v>1497</v>
      </c>
      <c r="J12" s="220"/>
      <c r="K12" s="220"/>
      <c r="L12" s="165"/>
    </row>
    <row r="13" spans="1:78" customFormat="1" x14ac:dyDescent="0.2">
      <c r="A13" s="163"/>
      <c r="B13" s="164" t="s">
        <v>161</v>
      </c>
      <c r="C13" s="219">
        <v>1987</v>
      </c>
      <c r="D13" s="166">
        <v>1130</v>
      </c>
      <c r="E13" s="165">
        <v>1190</v>
      </c>
      <c r="F13" s="165">
        <v>1400</v>
      </c>
      <c r="G13" s="165">
        <v>1500</v>
      </c>
      <c r="H13" s="165">
        <v>1650</v>
      </c>
      <c r="I13" s="165">
        <v>1735</v>
      </c>
      <c r="J13" s="220"/>
      <c r="K13" s="220"/>
      <c r="L13" s="165"/>
    </row>
    <row r="14" spans="1:78" customFormat="1" x14ac:dyDescent="0.2">
      <c r="A14" s="163"/>
      <c r="B14" s="218" t="s">
        <v>113</v>
      </c>
      <c r="C14" s="219"/>
      <c r="D14" s="166"/>
      <c r="E14" s="163"/>
      <c r="F14" s="163"/>
      <c r="G14" s="163"/>
      <c r="H14" s="163"/>
      <c r="I14" s="163"/>
      <c r="J14" s="220"/>
      <c r="K14" s="220"/>
      <c r="L14" s="165"/>
    </row>
    <row r="15" spans="1:78" customFormat="1" x14ac:dyDescent="0.2">
      <c r="A15" s="163"/>
      <c r="B15" s="164" t="s">
        <v>114</v>
      </c>
      <c r="C15" s="219">
        <v>1981</v>
      </c>
      <c r="D15" s="166">
        <v>600</v>
      </c>
      <c r="E15" s="165">
        <v>620</v>
      </c>
      <c r="F15" s="165">
        <v>440</v>
      </c>
      <c r="G15" s="165">
        <v>400</v>
      </c>
      <c r="H15" s="165">
        <v>390</v>
      </c>
      <c r="I15" s="165">
        <v>320</v>
      </c>
      <c r="J15" s="163"/>
      <c r="K15" s="163"/>
      <c r="L15" s="165"/>
    </row>
    <row r="16" spans="1:78" customFormat="1" x14ac:dyDescent="0.2">
      <c r="A16" s="163"/>
      <c r="B16" s="164" t="s">
        <v>115</v>
      </c>
      <c r="C16" s="219">
        <v>1982</v>
      </c>
      <c r="D16" s="166">
        <v>700</v>
      </c>
      <c r="E16" s="220" t="s">
        <v>18</v>
      </c>
      <c r="F16" s="220" t="s">
        <v>18</v>
      </c>
      <c r="G16" s="220" t="s">
        <v>18</v>
      </c>
      <c r="H16" s="220" t="s">
        <v>18</v>
      </c>
      <c r="I16" s="220" t="s">
        <v>18</v>
      </c>
      <c r="J16" s="220"/>
      <c r="K16" s="220"/>
      <c r="L16" s="165"/>
    </row>
    <row r="17" spans="1:78" customFormat="1" x14ac:dyDescent="0.2">
      <c r="A17" s="163"/>
      <c r="B17" s="164" t="s">
        <v>170</v>
      </c>
      <c r="C17" s="219">
        <v>1983</v>
      </c>
      <c r="D17" s="166">
        <v>830</v>
      </c>
      <c r="E17" s="163">
        <v>690</v>
      </c>
      <c r="F17" s="163">
        <v>745</v>
      </c>
      <c r="G17" s="163">
        <v>680</v>
      </c>
      <c r="H17" s="163">
        <v>745</v>
      </c>
      <c r="I17" s="163">
        <v>713</v>
      </c>
      <c r="J17" s="220"/>
      <c r="K17" s="220"/>
      <c r="L17" s="165"/>
    </row>
    <row r="18" spans="1:78" customFormat="1" x14ac:dyDescent="0.2">
      <c r="A18" s="163"/>
      <c r="B18" s="164" t="s">
        <v>116</v>
      </c>
      <c r="C18" s="219">
        <v>1997</v>
      </c>
      <c r="D18" s="166">
        <v>170</v>
      </c>
      <c r="E18" s="166">
        <v>380</v>
      </c>
      <c r="F18" s="165">
        <v>620</v>
      </c>
      <c r="G18" s="220">
        <v>550</v>
      </c>
      <c r="H18" s="165">
        <v>570</v>
      </c>
      <c r="I18" s="220">
        <v>622</v>
      </c>
      <c r="J18" s="220"/>
      <c r="K18" s="220"/>
      <c r="L18" s="165"/>
    </row>
    <row r="19" spans="1:78" customFormat="1" x14ac:dyDescent="0.2">
      <c r="A19" s="163"/>
      <c r="B19" s="164" t="s">
        <v>117</v>
      </c>
      <c r="C19" s="219">
        <v>2010</v>
      </c>
      <c r="D19" s="220" t="s">
        <v>18</v>
      </c>
      <c r="E19" s="220" t="s">
        <v>18</v>
      </c>
      <c r="F19" s="220">
        <v>80</v>
      </c>
      <c r="G19" s="166">
        <v>125</v>
      </c>
      <c r="H19" s="165">
        <v>110</v>
      </c>
      <c r="I19" s="166">
        <v>138</v>
      </c>
      <c r="J19" s="220"/>
      <c r="K19" s="220"/>
      <c r="L19" s="165"/>
    </row>
    <row r="20" spans="1:78" x14ac:dyDescent="0.2">
      <c r="A20" s="165"/>
      <c r="B20" s="218" t="s">
        <v>118</v>
      </c>
      <c r="C20" s="165"/>
      <c r="D20" s="165"/>
      <c r="E20" s="165"/>
      <c r="F20" s="165"/>
      <c r="G20" s="165"/>
      <c r="H20" s="165"/>
      <c r="I20" s="165"/>
      <c r="J20" s="220"/>
      <c r="K20" s="220"/>
      <c r="L20" s="165"/>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row>
    <row r="21" spans="1:78" x14ac:dyDescent="0.2">
      <c r="A21" s="163"/>
      <c r="B21" s="164" t="s">
        <v>213</v>
      </c>
      <c r="C21" s="219">
        <v>2012</v>
      </c>
      <c r="D21" s="220" t="s">
        <v>18</v>
      </c>
      <c r="E21" s="220" t="s">
        <v>18</v>
      </c>
      <c r="F21" s="220" t="s">
        <v>18</v>
      </c>
      <c r="G21" s="163">
        <v>240</v>
      </c>
      <c r="H21" s="220">
        <v>290</v>
      </c>
      <c r="I21" s="163">
        <v>282</v>
      </c>
      <c r="J21" s="220"/>
      <c r="K21" s="220"/>
      <c r="L21" s="16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row>
    <row r="22" spans="1:78" customFormat="1" x14ac:dyDescent="0.2">
      <c r="A22" s="163"/>
      <c r="B22" s="164" t="s">
        <v>162</v>
      </c>
      <c r="C22" s="219">
        <v>1999</v>
      </c>
      <c r="D22" s="220">
        <v>150</v>
      </c>
      <c r="E22" s="163">
        <v>340</v>
      </c>
      <c r="F22" s="163">
        <v>530</v>
      </c>
      <c r="G22" s="163">
        <v>660</v>
      </c>
      <c r="H22" s="163">
        <v>605</v>
      </c>
      <c r="I22" s="163">
        <v>728</v>
      </c>
      <c r="J22" s="220"/>
      <c r="K22" s="220"/>
      <c r="L22" s="163"/>
    </row>
    <row r="23" spans="1:78" customFormat="1" x14ac:dyDescent="0.2">
      <c r="A23" s="163"/>
      <c r="B23" s="164" t="s">
        <v>174</v>
      </c>
      <c r="C23" s="219">
        <v>1998</v>
      </c>
      <c r="D23" s="220">
        <v>340</v>
      </c>
      <c r="E23" s="163">
        <v>540</v>
      </c>
      <c r="F23" s="163">
        <v>260</v>
      </c>
      <c r="G23" s="163">
        <v>340</v>
      </c>
      <c r="H23" s="163">
        <v>330</v>
      </c>
      <c r="I23" s="163">
        <v>347</v>
      </c>
      <c r="J23" s="220"/>
      <c r="K23" s="220"/>
      <c r="L23" s="165"/>
    </row>
    <row r="24" spans="1:78" customFormat="1" x14ac:dyDescent="0.2">
      <c r="A24" s="163"/>
      <c r="B24" s="164" t="s">
        <v>119</v>
      </c>
      <c r="C24" s="219">
        <v>1995</v>
      </c>
      <c r="D24" s="166">
        <v>40</v>
      </c>
      <c r="E24" s="220" t="s">
        <v>18</v>
      </c>
      <c r="F24" s="220" t="s">
        <v>18</v>
      </c>
      <c r="G24" s="220" t="s">
        <v>18</v>
      </c>
      <c r="H24" s="220" t="s">
        <v>18</v>
      </c>
      <c r="I24" s="220" t="s">
        <v>18</v>
      </c>
      <c r="J24" s="220"/>
      <c r="K24" s="220"/>
      <c r="L24" s="165"/>
    </row>
    <row r="25" spans="1:78" customFormat="1" x14ac:dyDescent="0.2">
      <c r="A25" s="163"/>
      <c r="B25" s="164" t="s">
        <v>171</v>
      </c>
      <c r="C25" s="219">
        <v>1985</v>
      </c>
      <c r="D25" s="166">
        <v>140</v>
      </c>
      <c r="E25" s="163">
        <v>100</v>
      </c>
      <c r="F25" s="163">
        <v>95</v>
      </c>
      <c r="G25" s="141">
        <v>50</v>
      </c>
      <c r="H25" s="163">
        <v>70</v>
      </c>
      <c r="I25" s="220" t="s">
        <v>18</v>
      </c>
      <c r="J25" s="220"/>
      <c r="K25" s="220"/>
      <c r="L25" s="165"/>
    </row>
    <row r="26" spans="1:78" customFormat="1" x14ac:dyDescent="0.2">
      <c r="A26" s="163"/>
      <c r="B26" s="164" t="s">
        <v>172</v>
      </c>
      <c r="C26" s="219">
        <v>1985</v>
      </c>
      <c r="D26" s="220">
        <v>140</v>
      </c>
      <c r="E26" s="163">
        <v>130</v>
      </c>
      <c r="F26" s="163">
        <v>95</v>
      </c>
      <c r="G26" s="141">
        <v>45</v>
      </c>
      <c r="H26" s="163">
        <v>80</v>
      </c>
      <c r="I26" s="220" t="s">
        <v>18</v>
      </c>
      <c r="J26" s="220"/>
      <c r="K26" s="220"/>
      <c r="L26" s="165"/>
    </row>
    <row r="27" spans="1:78" customFormat="1" x14ac:dyDescent="0.2">
      <c r="A27" s="163"/>
      <c r="B27" s="164" t="s">
        <v>163</v>
      </c>
      <c r="C27" s="219">
        <v>1999</v>
      </c>
      <c r="D27" s="220">
        <v>230</v>
      </c>
      <c r="E27" s="163">
        <v>235</v>
      </c>
      <c r="F27" s="220" t="s">
        <v>18</v>
      </c>
      <c r="G27" s="220" t="s">
        <v>18</v>
      </c>
      <c r="H27" s="220" t="s">
        <v>18</v>
      </c>
      <c r="I27" s="220" t="s">
        <v>18</v>
      </c>
      <c r="J27" s="220"/>
      <c r="K27" s="220"/>
      <c r="L27" s="165"/>
    </row>
    <row r="28" spans="1:78" customFormat="1" x14ac:dyDescent="0.2">
      <c r="A28" s="163"/>
      <c r="B28" s="164" t="s">
        <v>173</v>
      </c>
      <c r="C28" s="219">
        <v>1999</v>
      </c>
      <c r="D28" s="166">
        <v>10</v>
      </c>
      <c r="E28" s="220" t="s">
        <v>18</v>
      </c>
      <c r="F28" s="220" t="s">
        <v>18</v>
      </c>
      <c r="G28" s="220" t="s">
        <v>18</v>
      </c>
      <c r="H28" s="220" t="s">
        <v>18</v>
      </c>
      <c r="I28" s="220" t="s">
        <v>18</v>
      </c>
      <c r="J28" s="220"/>
      <c r="K28" s="220"/>
      <c r="L28" s="165"/>
    </row>
    <row r="29" spans="1:78" customFormat="1" x14ac:dyDescent="0.2">
      <c r="A29" s="163"/>
      <c r="B29" s="218" t="s">
        <v>120</v>
      </c>
      <c r="C29" s="219"/>
      <c r="D29" s="166"/>
      <c r="E29" s="163"/>
      <c r="F29" s="163"/>
      <c r="G29" s="163"/>
      <c r="H29" s="163"/>
      <c r="I29" s="163"/>
      <c r="J29" s="163"/>
      <c r="K29" s="163"/>
      <c r="L29" s="165"/>
    </row>
    <row r="30" spans="1:78" customFormat="1" x14ac:dyDescent="0.2">
      <c r="A30" s="163"/>
      <c r="B30" s="164" t="s">
        <v>175</v>
      </c>
      <c r="C30" s="219">
        <v>1988</v>
      </c>
      <c r="D30" s="166">
        <v>90</v>
      </c>
      <c r="E30" s="220" t="s">
        <v>18</v>
      </c>
      <c r="F30" s="220" t="s">
        <v>18</v>
      </c>
      <c r="G30" s="220" t="s">
        <v>18</v>
      </c>
      <c r="H30" s="220" t="s">
        <v>18</v>
      </c>
      <c r="I30" s="220" t="s">
        <v>18</v>
      </c>
      <c r="J30" s="220"/>
      <c r="K30" s="220"/>
      <c r="L30" s="165"/>
    </row>
    <row r="31" spans="1:78" customFormat="1" x14ac:dyDescent="0.2">
      <c r="A31" s="163"/>
      <c r="B31" s="164" t="s">
        <v>176</v>
      </c>
      <c r="C31" s="219">
        <v>1993</v>
      </c>
      <c r="D31" s="166">
        <v>120</v>
      </c>
      <c r="E31" s="220" t="s">
        <v>18</v>
      </c>
      <c r="F31" s="220" t="s">
        <v>18</v>
      </c>
      <c r="G31" s="220" t="s">
        <v>18</v>
      </c>
      <c r="H31" s="220" t="s">
        <v>18</v>
      </c>
      <c r="I31" s="220" t="s">
        <v>18</v>
      </c>
      <c r="J31" s="220"/>
      <c r="K31" s="220"/>
      <c r="L31" s="165"/>
      <c r="O31" s="273"/>
      <c r="P31" s="273"/>
      <c r="Q31" s="273"/>
    </row>
    <row r="32" spans="1:78" customFormat="1" x14ac:dyDescent="0.2">
      <c r="A32" s="146"/>
      <c r="B32" s="147" t="s">
        <v>168</v>
      </c>
      <c r="C32" s="148"/>
      <c r="D32" s="131">
        <v>30426</v>
      </c>
      <c r="E32" s="131">
        <v>38483</v>
      </c>
      <c r="F32" s="131">
        <v>42461</v>
      </c>
      <c r="G32" s="131">
        <v>47374</v>
      </c>
      <c r="H32" s="131">
        <v>48396</v>
      </c>
      <c r="I32" s="131">
        <v>48222</v>
      </c>
      <c r="J32" s="131">
        <v>49479</v>
      </c>
      <c r="K32" s="131">
        <v>51477</v>
      </c>
      <c r="L32" s="146"/>
      <c r="O32" s="273"/>
      <c r="P32" s="273"/>
      <c r="Q32" s="273"/>
    </row>
    <row r="33" spans="1:78" customFormat="1" x14ac:dyDescent="0.2">
      <c r="A33" s="163"/>
      <c r="B33" s="164" t="s">
        <v>121</v>
      </c>
      <c r="C33" s="219">
        <v>1987</v>
      </c>
      <c r="D33" s="166">
        <v>7762</v>
      </c>
      <c r="E33" s="166">
        <v>8497</v>
      </c>
      <c r="F33" s="166">
        <v>7900</v>
      </c>
      <c r="G33" s="166">
        <v>7304</v>
      </c>
      <c r="H33" s="166">
        <v>6788</v>
      </c>
      <c r="I33" s="166">
        <v>6458</v>
      </c>
      <c r="J33" s="166">
        <v>6488</v>
      </c>
      <c r="K33" s="166">
        <v>7314</v>
      </c>
      <c r="L33" s="165"/>
      <c r="M33" s="9"/>
      <c r="N33" s="9"/>
      <c r="O33" s="3"/>
      <c r="P33" s="273"/>
      <c r="Q33" s="27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row>
    <row r="34" spans="1:78" customFormat="1" x14ac:dyDescent="0.2">
      <c r="A34" s="163"/>
      <c r="B34" s="164" t="s">
        <v>122</v>
      </c>
      <c r="C34" s="219">
        <v>1987</v>
      </c>
      <c r="D34" s="166">
        <v>16140</v>
      </c>
      <c r="E34" s="166">
        <v>18529</v>
      </c>
      <c r="F34" s="166">
        <v>19731</v>
      </c>
      <c r="G34" s="220">
        <v>23334</v>
      </c>
      <c r="H34" s="166">
        <v>24071</v>
      </c>
      <c r="I34" s="220">
        <v>23784</v>
      </c>
      <c r="J34" s="220">
        <v>24127</v>
      </c>
      <c r="K34" s="220">
        <v>25888</v>
      </c>
      <c r="L34" s="165"/>
      <c r="M34" s="9"/>
      <c r="N34" s="9"/>
      <c r="O34" s="3"/>
      <c r="P34" s="273"/>
      <c r="Q34" s="27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row>
    <row r="35" spans="1:78" customFormat="1" x14ac:dyDescent="0.2">
      <c r="A35" s="163"/>
      <c r="B35" s="164" t="s">
        <v>165</v>
      </c>
      <c r="C35" s="219">
        <v>1987</v>
      </c>
      <c r="D35" s="166">
        <v>3834</v>
      </c>
      <c r="E35" s="166">
        <v>5794</v>
      </c>
      <c r="F35" s="166">
        <v>7030</v>
      </c>
      <c r="G35" s="220">
        <v>6288</v>
      </c>
      <c r="H35" s="166">
        <v>6516</v>
      </c>
      <c r="I35" s="220">
        <v>6681</v>
      </c>
      <c r="J35" s="220">
        <v>6808</v>
      </c>
      <c r="K35" s="220">
        <v>6400</v>
      </c>
      <c r="L35" s="165"/>
      <c r="M35" s="9"/>
      <c r="N35" s="9"/>
      <c r="O35" s="3"/>
      <c r="P35" s="273"/>
      <c r="Q35" s="27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row>
    <row r="36" spans="1:78" customFormat="1" x14ac:dyDescent="0.2">
      <c r="A36" s="163"/>
      <c r="B36" s="164" t="s">
        <v>123</v>
      </c>
      <c r="C36" s="219">
        <v>2005</v>
      </c>
      <c r="D36" s="221" t="s">
        <v>18</v>
      </c>
      <c r="E36" s="166">
        <v>2097</v>
      </c>
      <c r="F36" s="166">
        <v>3514</v>
      </c>
      <c r="G36" s="220">
        <v>4285</v>
      </c>
      <c r="H36" s="166">
        <v>4521</v>
      </c>
      <c r="I36" s="220">
        <v>4630</v>
      </c>
      <c r="J36" s="220">
        <v>4714</v>
      </c>
      <c r="K36" s="220">
        <v>4327</v>
      </c>
      <c r="L36" s="165"/>
      <c r="M36" s="9"/>
      <c r="N36" s="9"/>
      <c r="O36" s="3"/>
      <c r="P36" s="273"/>
      <c r="Q36" s="27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row>
    <row r="37" spans="1:78" customFormat="1" x14ac:dyDescent="0.2">
      <c r="A37" s="163"/>
      <c r="B37" s="164" t="s">
        <v>164</v>
      </c>
      <c r="C37" s="219">
        <v>1996</v>
      </c>
      <c r="D37" s="221">
        <v>2690</v>
      </c>
      <c r="E37" s="166">
        <v>3566</v>
      </c>
      <c r="F37" s="166">
        <v>4286</v>
      </c>
      <c r="G37" s="220">
        <v>3907</v>
      </c>
      <c r="H37" s="166">
        <v>3775</v>
      </c>
      <c r="I37" s="220">
        <v>3584</v>
      </c>
      <c r="J37" s="220">
        <v>3624</v>
      </c>
      <c r="K37" s="220">
        <v>3109</v>
      </c>
      <c r="L37" s="165"/>
      <c r="M37" s="9"/>
      <c r="N37" s="9"/>
      <c r="O37" s="3"/>
      <c r="P37" s="273"/>
      <c r="Q37" s="27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row>
    <row r="38" spans="1:78" customFormat="1" x14ac:dyDescent="0.2">
      <c r="A38" s="163"/>
      <c r="B38" s="164" t="s">
        <v>246</v>
      </c>
      <c r="C38" s="219">
        <v>2013</v>
      </c>
      <c r="D38" s="221" t="s">
        <v>18</v>
      </c>
      <c r="E38" s="221" t="s">
        <v>18</v>
      </c>
      <c r="F38" s="221" t="s">
        <v>18</v>
      </c>
      <c r="G38" s="220">
        <v>2256</v>
      </c>
      <c r="H38" s="166">
        <v>2725</v>
      </c>
      <c r="I38" s="220">
        <v>3085</v>
      </c>
      <c r="J38" s="220">
        <v>3718</v>
      </c>
      <c r="K38" s="220">
        <v>4439</v>
      </c>
      <c r="L38" s="165"/>
      <c r="O38" s="273"/>
      <c r="P38" s="273"/>
      <c r="Q38" s="273"/>
    </row>
    <row r="39" spans="1:78" customFormat="1" ht="8.25" customHeight="1" x14ac:dyDescent="0.2">
      <c r="A39" s="123"/>
      <c r="B39" s="123"/>
      <c r="C39" s="152"/>
      <c r="D39" s="127"/>
      <c r="E39" s="127"/>
      <c r="F39" s="123"/>
      <c r="G39" s="123"/>
      <c r="H39" s="123"/>
      <c r="I39" s="123"/>
      <c r="J39" s="123"/>
      <c r="K39" s="123"/>
      <c r="L39" s="123"/>
    </row>
    <row r="40" spans="1:78" customFormat="1" x14ac:dyDescent="0.2">
      <c r="A40" s="5" t="s">
        <v>169</v>
      </c>
      <c r="B40" s="5"/>
      <c r="C40" s="151"/>
      <c r="D40" s="134"/>
      <c r="E40" s="134"/>
      <c r="F40" s="5"/>
      <c r="G40" s="5"/>
      <c r="H40" s="5"/>
      <c r="I40" s="5"/>
      <c r="J40" s="5"/>
      <c r="K40" s="5"/>
      <c r="L40" s="5"/>
    </row>
    <row r="41" spans="1:78" customFormat="1" x14ac:dyDescent="0.2">
      <c r="A41" s="5" t="s">
        <v>124</v>
      </c>
      <c r="B41" s="5"/>
      <c r="C41" s="151"/>
      <c r="D41" s="134"/>
      <c r="E41" s="134"/>
      <c r="F41" s="5"/>
      <c r="G41" s="5"/>
      <c r="H41" s="5"/>
      <c r="I41" s="5"/>
      <c r="J41" s="5"/>
      <c r="K41" s="5"/>
      <c r="L41" s="5"/>
    </row>
    <row r="42" spans="1:78" customFormat="1" x14ac:dyDescent="0.2">
      <c r="A42" s="5" t="s">
        <v>166</v>
      </c>
      <c r="B42" s="5"/>
      <c r="C42" s="151"/>
      <c r="D42" s="134"/>
      <c r="E42" s="134"/>
      <c r="F42" s="5"/>
      <c r="G42" s="5"/>
      <c r="H42" s="5"/>
      <c r="I42" s="5"/>
      <c r="J42" s="5"/>
      <c r="K42" s="5"/>
      <c r="L42" s="5"/>
    </row>
    <row r="43" spans="1:78" customFormat="1" x14ac:dyDescent="0.2">
      <c r="A43" s="5" t="s">
        <v>266</v>
      </c>
      <c r="B43" s="5"/>
      <c r="C43" s="151"/>
      <c r="D43" s="134"/>
      <c r="E43" s="134"/>
      <c r="F43" s="5"/>
      <c r="G43" s="5"/>
      <c r="H43" s="5"/>
      <c r="I43" s="5"/>
      <c r="J43" s="5"/>
      <c r="K43" s="5"/>
      <c r="L43" s="5"/>
    </row>
    <row r="44" spans="1:78" customFormat="1" x14ac:dyDescent="0.2">
      <c r="A44" s="5" t="s">
        <v>264</v>
      </c>
      <c r="B44" s="5"/>
      <c r="C44" s="151"/>
      <c r="D44" s="134"/>
      <c r="E44" s="134"/>
      <c r="F44" s="5"/>
      <c r="G44" s="5"/>
      <c r="H44" s="5"/>
      <c r="I44" s="5"/>
      <c r="J44" s="5"/>
      <c r="K44" s="5"/>
      <c r="L44" s="5"/>
      <c r="M44" s="9"/>
    </row>
    <row r="45" spans="1:78" x14ac:dyDescent="0.2">
      <c r="D45" s="3"/>
      <c r="E45" s="3"/>
    </row>
    <row r="46" spans="1:78" ht="13.5" customHeight="1" x14ac:dyDescent="0.2">
      <c r="D46" s="3"/>
      <c r="E46" s="3"/>
    </row>
  </sheetData>
  <mergeCells count="1">
    <mergeCell ref="B6:B7"/>
  </mergeCells>
  <phoneticPr fontId="28" type="noConversion"/>
  <conditionalFormatting sqref="H20 H14 H10 H29 L29 L10 L14 L20 A29:F29 A10:F10 A14:F14 A20:F20">
    <cfRule type="expression" dxfId="93" priority="96" stopIfTrue="1">
      <formula>MOD(ROW(),2)=1</formula>
    </cfRule>
  </conditionalFormatting>
  <conditionalFormatting sqref="G21:H23 G15:H15 G17:H19 G25:H26 K33:L38 L15:L19 L21:L28 L11:L13 A27:E27 L30:L31 A15:F19 A21:F26 A11:H13 A28:F28 A33:H38 A30:G31">
    <cfRule type="expression" dxfId="92" priority="100" stopIfTrue="1">
      <formula>MOD(ROW(),2)=1</formula>
    </cfRule>
  </conditionalFormatting>
  <conditionalFormatting sqref="G20 G14 G10 G29">
    <cfRule type="expression" dxfId="91" priority="92" stopIfTrue="1">
      <formula>MOD(ROW(),2)=1</formula>
    </cfRule>
  </conditionalFormatting>
  <conditionalFormatting sqref="G11:G13 G33:G38 G21:G28 G15:G19">
    <cfRule type="expression" dxfId="90" priority="93" stopIfTrue="1">
      <formula>MOD(ROW(),2)=1</formula>
    </cfRule>
  </conditionalFormatting>
  <conditionalFormatting sqref="H16">
    <cfRule type="expression" dxfId="89" priority="91" stopIfTrue="1">
      <formula>MOD(ROW(),2)=1</formula>
    </cfRule>
  </conditionalFormatting>
  <conditionalFormatting sqref="I16">
    <cfRule type="expression" dxfId="88" priority="70" stopIfTrue="1">
      <formula>MOD(ROW(),2)=1</formula>
    </cfRule>
  </conditionalFormatting>
  <conditionalFormatting sqref="H24">
    <cfRule type="expression" dxfId="87" priority="89" stopIfTrue="1">
      <formula>MOD(ROW(),2)=1</formula>
    </cfRule>
  </conditionalFormatting>
  <conditionalFormatting sqref="K31">
    <cfRule type="expression" dxfId="86" priority="39" stopIfTrue="1">
      <formula>MOD(ROW(),2)=1</formula>
    </cfRule>
  </conditionalFormatting>
  <conditionalFormatting sqref="F27">
    <cfRule type="expression" dxfId="85" priority="85" stopIfTrue="1">
      <formula>MOD(ROW(),2)=1</formula>
    </cfRule>
  </conditionalFormatting>
  <conditionalFormatting sqref="H27">
    <cfRule type="expression" dxfId="84" priority="84" stopIfTrue="1">
      <formula>MOD(ROW(),2)=1</formula>
    </cfRule>
  </conditionalFormatting>
  <conditionalFormatting sqref="H28">
    <cfRule type="expression" dxfId="83" priority="82" stopIfTrue="1">
      <formula>MOD(ROW(),2)=1</formula>
    </cfRule>
  </conditionalFormatting>
  <conditionalFormatting sqref="H30">
    <cfRule type="expression" dxfId="82" priority="80" stopIfTrue="1">
      <formula>MOD(ROW(),2)=1</formula>
    </cfRule>
  </conditionalFormatting>
  <conditionalFormatting sqref="J31">
    <cfRule type="expression" dxfId="81" priority="49" stopIfTrue="1">
      <formula>MOD(ROW(),2)=1</formula>
    </cfRule>
  </conditionalFormatting>
  <conditionalFormatting sqref="K24">
    <cfRule type="expression" dxfId="80" priority="47" stopIfTrue="1">
      <formula>MOD(ROW(),2)=1</formula>
    </cfRule>
  </conditionalFormatting>
  <conditionalFormatting sqref="K26">
    <cfRule type="expression" dxfId="79" priority="45" stopIfTrue="1">
      <formula>MOD(ROW(),2)=1</formula>
    </cfRule>
  </conditionalFormatting>
  <conditionalFormatting sqref="H31">
    <cfRule type="expression" dxfId="78" priority="74" stopIfTrue="1">
      <formula>MOD(ROW(),2)=1</formula>
    </cfRule>
  </conditionalFormatting>
  <conditionalFormatting sqref="K28">
    <cfRule type="expression" dxfId="77" priority="43" stopIfTrue="1">
      <formula>MOD(ROW(),2)=1</formula>
    </cfRule>
  </conditionalFormatting>
  <conditionalFormatting sqref="I31">
    <cfRule type="expression" dxfId="76" priority="61" stopIfTrue="1">
      <formula>MOD(ROW(),2)=1</formula>
    </cfRule>
  </conditionalFormatting>
  <conditionalFormatting sqref="K19">
    <cfRule type="expression" dxfId="75" priority="19" stopIfTrue="1">
      <formula>MOD(ROW(),2)=1</formula>
    </cfRule>
  </conditionalFormatting>
  <conditionalFormatting sqref="I29 I10 I14 I20">
    <cfRule type="expression" dxfId="74" priority="71" stopIfTrue="1">
      <formula>MOD(ROW(),2)=1</formula>
    </cfRule>
  </conditionalFormatting>
  <conditionalFormatting sqref="I33:I38 I17:I19 I15 I21:I23 I11:I13">
    <cfRule type="expression" dxfId="73" priority="72" stopIfTrue="1">
      <formula>MOD(ROW(),2)=1</formula>
    </cfRule>
  </conditionalFormatting>
  <conditionalFormatting sqref="I24">
    <cfRule type="expression" dxfId="72" priority="69" stopIfTrue="1">
      <formula>MOD(ROW(),2)=1</formula>
    </cfRule>
  </conditionalFormatting>
  <conditionalFormatting sqref="I25">
    <cfRule type="expression" dxfId="71" priority="68" stopIfTrue="1">
      <formula>MOD(ROW(),2)=1</formula>
    </cfRule>
  </conditionalFormatting>
  <conditionalFormatting sqref="I26">
    <cfRule type="expression" dxfId="70" priority="67" stopIfTrue="1">
      <formula>MOD(ROW(),2)=1</formula>
    </cfRule>
  </conditionalFormatting>
  <conditionalFormatting sqref="I27">
    <cfRule type="expression" dxfId="69" priority="66" stopIfTrue="1">
      <formula>MOD(ROW(),2)=1</formula>
    </cfRule>
  </conditionalFormatting>
  <conditionalFormatting sqref="I28">
    <cfRule type="expression" dxfId="68" priority="65" stopIfTrue="1">
      <formula>MOD(ROW(),2)=1</formula>
    </cfRule>
  </conditionalFormatting>
  <conditionalFormatting sqref="I30">
    <cfRule type="expression" dxfId="67" priority="64" stopIfTrue="1">
      <formula>MOD(ROW(),2)=1</formula>
    </cfRule>
  </conditionalFormatting>
  <conditionalFormatting sqref="J29 J10">
    <cfRule type="expression" dxfId="66" priority="59" stopIfTrue="1">
      <formula>MOD(ROW(),2)=1</formula>
    </cfRule>
  </conditionalFormatting>
  <conditionalFormatting sqref="J33:J38">
    <cfRule type="expression" dxfId="65" priority="60" stopIfTrue="1">
      <formula>MOD(ROW(),2)=1</formula>
    </cfRule>
  </conditionalFormatting>
  <conditionalFormatting sqref="J30">
    <cfRule type="expression" dxfId="64" priority="52" stopIfTrue="1">
      <formula>MOD(ROW(),2)=1</formula>
    </cfRule>
  </conditionalFormatting>
  <conditionalFormatting sqref="K29">
    <cfRule type="expression" dxfId="63" priority="48" stopIfTrue="1">
      <formula>MOD(ROW(),2)=1</formula>
    </cfRule>
  </conditionalFormatting>
  <conditionalFormatting sqref="K25">
    <cfRule type="expression" dxfId="62" priority="46" stopIfTrue="1">
      <formula>MOD(ROW(),2)=1</formula>
    </cfRule>
  </conditionalFormatting>
  <conditionalFormatting sqref="K27">
    <cfRule type="expression" dxfId="61" priority="44" stopIfTrue="1">
      <formula>MOD(ROW(),2)=1</formula>
    </cfRule>
  </conditionalFormatting>
  <conditionalFormatting sqref="K30">
    <cfRule type="expression" dxfId="60" priority="42" stopIfTrue="1">
      <formula>MOD(ROW(),2)=1</formula>
    </cfRule>
  </conditionalFormatting>
  <conditionalFormatting sqref="K23">
    <cfRule type="expression" dxfId="59" priority="29" stopIfTrue="1">
      <formula>MOD(ROW(),2)=1</formula>
    </cfRule>
  </conditionalFormatting>
  <conditionalFormatting sqref="K15">
    <cfRule type="expression" dxfId="58" priority="28" stopIfTrue="1">
      <formula>MOD(ROW(),2)=1</formula>
    </cfRule>
  </conditionalFormatting>
  <conditionalFormatting sqref="K10">
    <cfRule type="expression" dxfId="57" priority="27" stopIfTrue="1">
      <formula>MOD(ROW(),2)=1</formula>
    </cfRule>
  </conditionalFormatting>
  <conditionalFormatting sqref="K11">
    <cfRule type="expression" dxfId="56" priority="26" stopIfTrue="1">
      <formula>MOD(ROW(),2)=1</formula>
    </cfRule>
  </conditionalFormatting>
  <conditionalFormatting sqref="K12">
    <cfRule type="expression" dxfId="55" priority="25" stopIfTrue="1">
      <formula>MOD(ROW(),2)=1</formula>
    </cfRule>
  </conditionalFormatting>
  <conditionalFormatting sqref="K13">
    <cfRule type="expression" dxfId="54" priority="24" stopIfTrue="1">
      <formula>MOD(ROW(),2)=1</formula>
    </cfRule>
  </conditionalFormatting>
  <conditionalFormatting sqref="K14">
    <cfRule type="expression" dxfId="53" priority="23" stopIfTrue="1">
      <formula>MOD(ROW(),2)=1</formula>
    </cfRule>
  </conditionalFormatting>
  <conditionalFormatting sqref="K20">
    <cfRule type="expression" dxfId="52" priority="32" stopIfTrue="1">
      <formula>MOD(ROW(),2)=1</formula>
    </cfRule>
  </conditionalFormatting>
  <conditionalFormatting sqref="K21">
    <cfRule type="expression" dxfId="51" priority="31" stopIfTrue="1">
      <formula>MOD(ROW(),2)=1</formula>
    </cfRule>
  </conditionalFormatting>
  <conditionalFormatting sqref="K22">
    <cfRule type="expression" dxfId="50" priority="30" stopIfTrue="1">
      <formula>MOD(ROW(),2)=1</formula>
    </cfRule>
  </conditionalFormatting>
  <conditionalFormatting sqref="K16">
    <cfRule type="expression" dxfId="49" priority="22" stopIfTrue="1">
      <formula>MOD(ROW(),2)=1</formula>
    </cfRule>
  </conditionalFormatting>
  <conditionalFormatting sqref="K17">
    <cfRule type="expression" dxfId="48" priority="21" stopIfTrue="1">
      <formula>MOD(ROW(),2)=1</formula>
    </cfRule>
  </conditionalFormatting>
  <conditionalFormatting sqref="K18">
    <cfRule type="expression" dxfId="47" priority="20" stopIfTrue="1">
      <formula>MOD(ROW(),2)=1</formula>
    </cfRule>
  </conditionalFormatting>
  <conditionalFormatting sqref="J24">
    <cfRule type="expression" dxfId="46" priority="18" stopIfTrue="1">
      <formula>MOD(ROW(),2)=1</formula>
    </cfRule>
  </conditionalFormatting>
  <conditionalFormatting sqref="J26">
    <cfRule type="expression" dxfId="45" priority="16" stopIfTrue="1">
      <formula>MOD(ROW(),2)=1</formula>
    </cfRule>
  </conditionalFormatting>
  <conditionalFormatting sqref="J28">
    <cfRule type="expression" dxfId="44" priority="14" stopIfTrue="1">
      <formula>MOD(ROW(),2)=1</formula>
    </cfRule>
  </conditionalFormatting>
  <conditionalFormatting sqref="J19">
    <cfRule type="expression" dxfId="43" priority="1" stopIfTrue="1">
      <formula>MOD(ROW(),2)=1</formula>
    </cfRule>
  </conditionalFormatting>
  <conditionalFormatting sqref="J25">
    <cfRule type="expression" dxfId="42" priority="17" stopIfTrue="1">
      <formula>MOD(ROW(),2)=1</formula>
    </cfRule>
  </conditionalFormatting>
  <conditionalFormatting sqref="J27">
    <cfRule type="expression" dxfId="41" priority="15" stopIfTrue="1">
      <formula>MOD(ROW(),2)=1</formula>
    </cfRule>
  </conditionalFormatting>
  <conditionalFormatting sqref="J23">
    <cfRule type="expression" dxfId="40" priority="10" stopIfTrue="1">
      <formula>MOD(ROW(),2)=1</formula>
    </cfRule>
  </conditionalFormatting>
  <conditionalFormatting sqref="J15">
    <cfRule type="expression" dxfId="39" priority="9" stopIfTrue="1">
      <formula>MOD(ROW(),2)=1</formula>
    </cfRule>
  </conditionalFormatting>
  <conditionalFormatting sqref="J11">
    <cfRule type="expression" dxfId="38" priority="8" stopIfTrue="1">
      <formula>MOD(ROW(),2)=1</formula>
    </cfRule>
  </conditionalFormatting>
  <conditionalFormatting sqref="J12">
    <cfRule type="expression" dxfId="37" priority="7" stopIfTrue="1">
      <formula>MOD(ROW(),2)=1</formula>
    </cfRule>
  </conditionalFormatting>
  <conditionalFormatting sqref="J13">
    <cfRule type="expression" dxfId="36" priority="6" stopIfTrue="1">
      <formula>MOD(ROW(),2)=1</formula>
    </cfRule>
  </conditionalFormatting>
  <conditionalFormatting sqref="J14">
    <cfRule type="expression" dxfId="35" priority="5" stopIfTrue="1">
      <formula>MOD(ROW(),2)=1</formula>
    </cfRule>
  </conditionalFormatting>
  <conditionalFormatting sqref="J20">
    <cfRule type="expression" dxfId="34" priority="13" stopIfTrue="1">
      <formula>MOD(ROW(),2)=1</formula>
    </cfRule>
  </conditionalFormatting>
  <conditionalFormatting sqref="J21">
    <cfRule type="expression" dxfId="33" priority="12" stopIfTrue="1">
      <formula>MOD(ROW(),2)=1</formula>
    </cfRule>
  </conditionalFormatting>
  <conditionalFormatting sqref="J22">
    <cfRule type="expression" dxfId="32" priority="11" stopIfTrue="1">
      <formula>MOD(ROW(),2)=1</formula>
    </cfRule>
  </conditionalFormatting>
  <conditionalFormatting sqref="J16">
    <cfRule type="expression" dxfId="31" priority="4" stopIfTrue="1">
      <formula>MOD(ROW(),2)=1</formula>
    </cfRule>
  </conditionalFormatting>
  <conditionalFormatting sqref="J17">
    <cfRule type="expression" dxfId="30" priority="3" stopIfTrue="1">
      <formula>MOD(ROW(),2)=1</formula>
    </cfRule>
  </conditionalFormatting>
  <conditionalFormatting sqref="J18">
    <cfRule type="expression" dxfId="29" priority="2" stopIfTrue="1">
      <formula>MOD(ROW(),2)=1</formula>
    </cfRule>
  </conditionalFormatting>
  <hyperlinks>
    <hyperlink ref="N5" location="Inhoud!A1" display="Terug naar inhoud"/>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tabColor rgb="FFFFFF00"/>
  </sheetPr>
  <dimension ref="A1:BZ52"/>
  <sheetViews>
    <sheetView topLeftCell="A6" zoomScale="80" workbookViewId="0">
      <selection activeCell="A6" sqref="A6"/>
    </sheetView>
  </sheetViews>
  <sheetFormatPr defaultRowHeight="13.5" x14ac:dyDescent="0.2"/>
  <cols>
    <col min="1" max="2" width="1.140625" style="3" customWidth="1"/>
    <col min="3" max="3" width="57.28515625" style="3" customWidth="1"/>
    <col min="4" max="5" width="7.42578125" style="92" customWidth="1"/>
    <col min="6" max="8" width="7.42578125" style="3" customWidth="1"/>
    <col min="9" max="9" width="7.28515625" style="3" customWidth="1"/>
    <col min="10" max="11" width="7.42578125" style="3" customWidth="1"/>
    <col min="12" max="12" width="1.140625" style="9" customWidth="1"/>
    <col min="13" max="13" width="3.7109375" style="9" customWidth="1"/>
    <col min="14" max="14" width="10.42578125" style="9" bestFit="1" customWidth="1"/>
    <col min="15" max="15" width="10.42578125" style="9" customWidth="1"/>
    <col min="16" max="78" width="10.42578125" style="9" hidden="1" customWidth="1"/>
    <col min="79" max="16384" width="9.140625" style="3"/>
  </cols>
  <sheetData>
    <row r="1" spans="1:78" hidden="1" x14ac:dyDescent="0.2"/>
    <row r="2" spans="1:78" hidden="1" x14ac:dyDescent="0.2"/>
    <row r="3" spans="1:78" hidden="1" x14ac:dyDescent="0.2"/>
    <row r="4" spans="1:78" hidden="1" x14ac:dyDescent="0.2"/>
    <row r="5" spans="1:78" hidden="1" x14ac:dyDescent="0.2"/>
    <row r="6" spans="1:78" customFormat="1" ht="27" customHeight="1" x14ac:dyDescent="0.25">
      <c r="A6" s="22" t="s">
        <v>238</v>
      </c>
      <c r="B6" s="3"/>
      <c r="C6" s="3"/>
      <c r="D6" s="92"/>
      <c r="E6" s="92"/>
      <c r="F6" s="3"/>
      <c r="G6" s="3"/>
      <c r="H6" s="3"/>
      <c r="I6" s="3"/>
      <c r="J6" s="197" t="s">
        <v>89</v>
      </c>
      <c r="K6" s="197"/>
      <c r="L6" s="173"/>
      <c r="N6" s="73" t="s">
        <v>34</v>
      </c>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row>
    <row r="7" spans="1:78" customFormat="1" ht="26.25" customHeight="1" x14ac:dyDescent="0.2">
      <c r="A7" s="172"/>
      <c r="B7" s="172" t="s">
        <v>108</v>
      </c>
      <c r="C7" s="172"/>
      <c r="D7" s="189">
        <v>2004</v>
      </c>
      <c r="E7" s="176">
        <v>2005</v>
      </c>
      <c r="F7" s="190">
        <v>2010</v>
      </c>
      <c r="G7" s="177">
        <v>2011</v>
      </c>
      <c r="H7" s="177">
        <v>2012</v>
      </c>
      <c r="I7" s="177">
        <v>2013</v>
      </c>
      <c r="J7" s="177">
        <v>2014</v>
      </c>
      <c r="K7" s="177">
        <v>2015</v>
      </c>
      <c r="L7" s="191"/>
    </row>
    <row r="8" spans="1:78" customFormat="1" x14ac:dyDescent="0.2">
      <c r="A8" s="146"/>
      <c r="B8" s="146" t="s">
        <v>2</v>
      </c>
      <c r="C8" s="147"/>
      <c r="D8" s="131"/>
      <c r="E8" s="131"/>
      <c r="F8" s="149"/>
      <c r="G8" s="149"/>
      <c r="H8" s="149"/>
      <c r="I8" s="149"/>
      <c r="J8" s="149"/>
      <c r="K8" s="149"/>
      <c r="L8" s="14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row>
    <row r="9" spans="1:78" customFormat="1" x14ac:dyDescent="0.2">
      <c r="A9" s="146"/>
      <c r="B9" s="146" t="s">
        <v>177</v>
      </c>
      <c r="C9" s="147"/>
      <c r="D9" s="131">
        <v>50621</v>
      </c>
      <c r="E9" s="131">
        <v>54031</v>
      </c>
      <c r="F9" s="131">
        <v>54479</v>
      </c>
      <c r="G9" s="131">
        <v>51302</v>
      </c>
      <c r="H9" s="131">
        <v>52229</v>
      </c>
      <c r="I9" s="131">
        <v>51754</v>
      </c>
      <c r="J9" s="131">
        <v>48226</v>
      </c>
      <c r="K9" s="131">
        <v>46963</v>
      </c>
      <c r="L9" s="215"/>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row>
    <row r="10" spans="1:78" customFormat="1" x14ac:dyDescent="0.2">
      <c r="A10" s="163"/>
      <c r="B10" s="222" t="s">
        <v>133</v>
      </c>
      <c r="C10" s="164"/>
      <c r="D10" s="166"/>
      <c r="E10" s="166"/>
      <c r="F10" s="166"/>
      <c r="G10" s="166"/>
      <c r="H10" s="166"/>
      <c r="I10" s="166"/>
      <c r="J10" s="166"/>
      <c r="K10" s="166"/>
      <c r="L10" s="166"/>
    </row>
    <row r="11" spans="1:78" customFormat="1" x14ac:dyDescent="0.2">
      <c r="A11" s="163"/>
      <c r="B11" s="163"/>
      <c r="C11" s="164" t="s">
        <v>232</v>
      </c>
      <c r="D11" s="220">
        <v>6379</v>
      </c>
      <c r="E11" s="166">
        <v>6027</v>
      </c>
      <c r="F11" s="166">
        <v>6103</v>
      </c>
      <c r="G11" s="166">
        <v>5555</v>
      </c>
      <c r="H11" s="166">
        <v>5707</v>
      </c>
      <c r="I11" s="166">
        <v>5423</v>
      </c>
      <c r="J11" s="166">
        <v>4889</v>
      </c>
      <c r="K11" s="166">
        <v>4649</v>
      </c>
      <c r="L11" s="166"/>
    </row>
    <row r="12" spans="1:78" customFormat="1" x14ac:dyDescent="0.2">
      <c r="A12" s="163"/>
      <c r="B12" s="163"/>
      <c r="C12" s="164" t="s">
        <v>233</v>
      </c>
      <c r="D12" s="166" t="s">
        <v>18</v>
      </c>
      <c r="E12" s="166">
        <v>1069</v>
      </c>
      <c r="F12" s="166">
        <v>2329</v>
      </c>
      <c r="G12" s="166">
        <v>2236</v>
      </c>
      <c r="H12" s="166">
        <v>2315</v>
      </c>
      <c r="I12" s="166">
        <v>2649</v>
      </c>
      <c r="J12" s="166">
        <v>2579</v>
      </c>
      <c r="K12" s="166">
        <v>2505</v>
      </c>
      <c r="L12" s="166"/>
    </row>
    <row r="13" spans="1:78" customFormat="1" x14ac:dyDescent="0.2">
      <c r="A13" s="163"/>
      <c r="B13" s="222" t="s">
        <v>134</v>
      </c>
      <c r="C13" s="164"/>
      <c r="D13" s="166"/>
      <c r="E13" s="166"/>
      <c r="F13" s="166"/>
      <c r="G13" s="166"/>
      <c r="H13" s="166"/>
      <c r="I13" s="166"/>
      <c r="J13" s="166"/>
      <c r="K13" s="166"/>
      <c r="L13" s="166"/>
    </row>
    <row r="14" spans="1:78" customFormat="1" x14ac:dyDescent="0.2">
      <c r="A14" s="163"/>
      <c r="B14" s="163"/>
      <c r="C14" s="164" t="s">
        <v>135</v>
      </c>
      <c r="D14" s="166">
        <v>8776</v>
      </c>
      <c r="E14" s="166">
        <v>9036</v>
      </c>
      <c r="F14" s="166">
        <v>9175</v>
      </c>
      <c r="G14" s="166">
        <v>8145</v>
      </c>
      <c r="H14" s="166">
        <v>8613</v>
      </c>
      <c r="I14" s="166">
        <v>8718</v>
      </c>
      <c r="J14" s="166">
        <v>8154</v>
      </c>
      <c r="K14" s="166">
        <v>5191</v>
      </c>
      <c r="L14" s="166"/>
    </row>
    <row r="15" spans="1:78" customFormat="1" x14ac:dyDescent="0.2">
      <c r="A15" s="163"/>
      <c r="B15" s="163"/>
      <c r="C15" s="164" t="s">
        <v>136</v>
      </c>
      <c r="D15" s="166">
        <v>2140</v>
      </c>
      <c r="E15" s="166">
        <v>2094</v>
      </c>
      <c r="F15" s="166">
        <v>2152</v>
      </c>
      <c r="G15" s="166">
        <v>2077</v>
      </c>
      <c r="H15" s="166">
        <v>1977</v>
      </c>
      <c r="I15" s="166">
        <v>1479</v>
      </c>
      <c r="J15" s="166">
        <v>1058</v>
      </c>
      <c r="K15" s="166">
        <v>3789</v>
      </c>
      <c r="L15" s="166"/>
    </row>
    <row r="16" spans="1:78" customFormat="1" x14ac:dyDescent="0.2">
      <c r="A16" s="163"/>
      <c r="B16" s="222" t="s">
        <v>137</v>
      </c>
      <c r="C16" s="164"/>
      <c r="D16" s="166"/>
      <c r="E16" s="166"/>
      <c r="F16" s="166"/>
      <c r="G16" s="166"/>
      <c r="H16" s="166"/>
      <c r="I16" s="166"/>
      <c r="J16" s="166"/>
      <c r="K16" s="166"/>
      <c r="L16" s="166"/>
    </row>
    <row r="17" spans="1:78" customFormat="1" x14ac:dyDescent="0.2">
      <c r="A17" s="163"/>
      <c r="B17" s="163"/>
      <c r="C17" s="164" t="s">
        <v>138</v>
      </c>
      <c r="D17" s="166">
        <v>7568</v>
      </c>
      <c r="E17" s="166">
        <v>7812</v>
      </c>
      <c r="F17" s="166">
        <v>8232</v>
      </c>
      <c r="G17" s="166">
        <v>7160</v>
      </c>
      <c r="H17" s="166">
        <v>7331</v>
      </c>
      <c r="I17" s="166">
        <v>7004</v>
      </c>
      <c r="J17" s="166">
        <v>6890</v>
      </c>
      <c r="K17" s="166">
        <v>5139</v>
      </c>
      <c r="L17" s="166"/>
    </row>
    <row r="18" spans="1:78" customFormat="1" x14ac:dyDescent="0.2">
      <c r="A18" s="163"/>
      <c r="B18" s="163"/>
      <c r="C18" s="164" t="s">
        <v>139</v>
      </c>
      <c r="D18" s="166">
        <v>1992</v>
      </c>
      <c r="E18" s="166">
        <v>2272</v>
      </c>
      <c r="F18" s="166">
        <v>1920</v>
      </c>
      <c r="G18" s="214">
        <v>1792</v>
      </c>
      <c r="H18" s="166">
        <v>1478</v>
      </c>
      <c r="I18" s="166">
        <v>1519</v>
      </c>
      <c r="J18" s="166">
        <v>1470</v>
      </c>
      <c r="K18" s="166">
        <v>1212</v>
      </c>
      <c r="L18" s="166"/>
    </row>
    <row r="19" spans="1:78" customFormat="1" x14ac:dyDescent="0.2">
      <c r="A19" s="163"/>
      <c r="B19" s="163"/>
      <c r="C19" s="164" t="s">
        <v>140</v>
      </c>
      <c r="D19" s="166">
        <v>5283</v>
      </c>
      <c r="E19" s="166">
        <v>5487</v>
      </c>
      <c r="F19" s="166">
        <v>3673</v>
      </c>
      <c r="G19" s="166">
        <v>3028</v>
      </c>
      <c r="H19" s="166">
        <v>2967</v>
      </c>
      <c r="I19" s="166">
        <v>2880</v>
      </c>
      <c r="J19" s="166">
        <v>2371</v>
      </c>
      <c r="K19" s="166">
        <v>3753</v>
      </c>
      <c r="L19" s="166"/>
    </row>
    <row r="20" spans="1:78" customFormat="1" x14ac:dyDescent="0.2">
      <c r="A20" s="163"/>
      <c r="B20" s="163"/>
      <c r="C20" s="164" t="s">
        <v>141</v>
      </c>
      <c r="D20" s="166">
        <v>3469</v>
      </c>
      <c r="E20" s="166">
        <v>3860</v>
      </c>
      <c r="F20" s="166">
        <v>5634</v>
      </c>
      <c r="G20" s="166">
        <v>5597</v>
      </c>
      <c r="H20" s="166">
        <v>5681</v>
      </c>
      <c r="I20" s="166">
        <v>5047</v>
      </c>
      <c r="J20" s="166">
        <v>4867</v>
      </c>
      <c r="K20" s="166">
        <v>5014</v>
      </c>
      <c r="L20" s="166"/>
    </row>
    <row r="21" spans="1:78" customFormat="1" x14ac:dyDescent="0.2">
      <c r="A21" s="163"/>
      <c r="B21" s="163"/>
      <c r="C21" s="164" t="s">
        <v>228</v>
      </c>
      <c r="D21" s="166" t="s">
        <v>18</v>
      </c>
      <c r="E21" s="166" t="s">
        <v>18</v>
      </c>
      <c r="F21" s="166" t="s">
        <v>18</v>
      </c>
      <c r="G21" s="166" t="s">
        <v>18</v>
      </c>
      <c r="H21" s="166" t="s">
        <v>18</v>
      </c>
      <c r="I21" s="166">
        <v>494</v>
      </c>
      <c r="J21" s="166">
        <v>549</v>
      </c>
      <c r="K21" s="166">
        <v>551</v>
      </c>
      <c r="L21" s="166"/>
    </row>
    <row r="22" spans="1:78" customFormat="1" x14ac:dyDescent="0.2">
      <c r="A22" s="163"/>
      <c r="B22" s="222" t="s">
        <v>182</v>
      </c>
      <c r="C22" s="164"/>
      <c r="D22" s="166"/>
      <c r="E22" s="166"/>
      <c r="F22" s="166"/>
      <c r="G22" s="166"/>
      <c r="H22" s="166"/>
      <c r="I22" s="166"/>
      <c r="J22" s="166"/>
      <c r="K22" s="166"/>
      <c r="L22" s="166"/>
    </row>
    <row r="23" spans="1:78" customFormat="1" x14ac:dyDescent="0.2">
      <c r="A23" s="163"/>
      <c r="B23" s="163"/>
      <c r="C23" s="164" t="s">
        <v>142</v>
      </c>
      <c r="D23" s="166">
        <v>6419</v>
      </c>
      <c r="E23" s="166">
        <v>6709</v>
      </c>
      <c r="F23" s="166">
        <v>6311</v>
      </c>
      <c r="G23" s="166">
        <v>6201</v>
      </c>
      <c r="H23" s="166">
        <v>6526</v>
      </c>
      <c r="I23" s="166">
        <v>6471</v>
      </c>
      <c r="J23" s="166">
        <v>5728</v>
      </c>
      <c r="K23" s="166">
        <v>5683</v>
      </c>
      <c r="L23" s="166"/>
    </row>
    <row r="24" spans="1:78" customFormat="1" x14ac:dyDescent="0.2">
      <c r="A24" s="163"/>
      <c r="B24" s="163"/>
      <c r="C24" s="164" t="s">
        <v>143</v>
      </c>
      <c r="D24" s="166">
        <v>5173</v>
      </c>
      <c r="E24" s="166">
        <v>5875</v>
      </c>
      <c r="F24" s="166">
        <v>4910</v>
      </c>
      <c r="G24" s="166">
        <v>4809</v>
      </c>
      <c r="H24" s="166">
        <v>4885</v>
      </c>
      <c r="I24" s="166">
        <v>5065</v>
      </c>
      <c r="J24" s="166">
        <v>4563</v>
      </c>
      <c r="K24" s="166">
        <v>4295</v>
      </c>
      <c r="L24" s="166"/>
    </row>
    <row r="25" spans="1:78" customFormat="1" x14ac:dyDescent="0.2">
      <c r="A25" s="163"/>
      <c r="B25" s="163"/>
      <c r="C25" s="164" t="s">
        <v>144</v>
      </c>
      <c r="D25" s="166">
        <v>3422</v>
      </c>
      <c r="E25" s="166">
        <v>3790</v>
      </c>
      <c r="F25" s="166">
        <v>4040</v>
      </c>
      <c r="G25" s="166">
        <v>4702</v>
      </c>
      <c r="H25" s="166">
        <v>4749</v>
      </c>
      <c r="I25" s="166">
        <v>5005</v>
      </c>
      <c r="J25" s="166">
        <v>5108</v>
      </c>
      <c r="K25" s="166">
        <v>5182</v>
      </c>
      <c r="L25" s="166"/>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row>
    <row r="26" spans="1:78" customFormat="1" x14ac:dyDescent="0.2">
      <c r="A26" s="146"/>
      <c r="B26" s="146" t="s">
        <v>1</v>
      </c>
      <c r="C26" s="147"/>
      <c r="D26" s="131"/>
      <c r="E26" s="131"/>
      <c r="F26" s="131"/>
      <c r="G26" s="131"/>
      <c r="H26" s="131"/>
      <c r="I26" s="131"/>
      <c r="J26" s="131"/>
      <c r="K26" s="131"/>
      <c r="L26" s="131"/>
    </row>
    <row r="27" spans="1:78" customFormat="1" x14ac:dyDescent="0.2">
      <c r="A27" s="146"/>
      <c r="B27" s="146" t="s">
        <v>178</v>
      </c>
      <c r="C27" s="147"/>
      <c r="D27" s="131">
        <v>27128</v>
      </c>
      <c r="E27" s="131">
        <v>28107</v>
      </c>
      <c r="F27" s="131">
        <v>30997</v>
      </c>
      <c r="G27" s="131">
        <v>29160</v>
      </c>
      <c r="H27" s="131">
        <v>29723</v>
      </c>
      <c r="I27" s="131">
        <v>29446</v>
      </c>
      <c r="J27" s="131">
        <v>27845</v>
      </c>
      <c r="K27" s="131">
        <v>25892</v>
      </c>
      <c r="L27" s="215"/>
    </row>
    <row r="28" spans="1:78" customFormat="1" x14ac:dyDescent="0.2">
      <c r="A28" s="163"/>
      <c r="B28" s="222" t="s">
        <v>145</v>
      </c>
      <c r="C28" s="164"/>
      <c r="D28" s="166"/>
      <c r="E28" s="166"/>
      <c r="F28" s="166"/>
      <c r="G28" s="166"/>
      <c r="H28" s="166"/>
      <c r="I28" s="166"/>
      <c r="J28" s="166"/>
      <c r="K28" s="166"/>
      <c r="L28" s="166"/>
    </row>
    <row r="29" spans="1:78" customFormat="1" x14ac:dyDescent="0.2">
      <c r="A29" s="163"/>
      <c r="B29" s="163"/>
      <c r="C29" s="164" t="s">
        <v>146</v>
      </c>
      <c r="D29" s="220">
        <v>8454</v>
      </c>
      <c r="E29" s="166">
        <v>8649</v>
      </c>
      <c r="F29" s="166">
        <v>9157</v>
      </c>
      <c r="G29" s="166">
        <v>8121</v>
      </c>
      <c r="H29" s="166">
        <v>8544</v>
      </c>
      <c r="I29" s="166">
        <v>8090</v>
      </c>
      <c r="J29" s="166">
        <v>7476</v>
      </c>
      <c r="K29" s="166">
        <v>7474</v>
      </c>
      <c r="L29" s="166"/>
    </row>
    <row r="30" spans="1:78" customFormat="1" x14ac:dyDescent="0.2">
      <c r="A30" s="163"/>
      <c r="B30" s="163"/>
      <c r="C30" s="164" t="s">
        <v>147</v>
      </c>
      <c r="D30" s="166">
        <v>10027</v>
      </c>
      <c r="E30" s="166">
        <v>10501</v>
      </c>
      <c r="F30" s="166">
        <v>10508</v>
      </c>
      <c r="G30" s="166">
        <v>10469</v>
      </c>
      <c r="H30" s="166">
        <v>10681</v>
      </c>
      <c r="I30" s="166">
        <v>10709</v>
      </c>
      <c r="J30" s="166">
        <v>10142</v>
      </c>
      <c r="K30" s="166">
        <v>10276</v>
      </c>
      <c r="L30" s="166"/>
    </row>
    <row r="31" spans="1:78" customFormat="1" x14ac:dyDescent="0.2">
      <c r="A31" s="163"/>
      <c r="B31" s="163"/>
      <c r="C31" s="164" t="s">
        <v>148</v>
      </c>
      <c r="D31" s="166" t="s">
        <v>18</v>
      </c>
      <c r="E31" s="166" t="s">
        <v>18</v>
      </c>
      <c r="F31" s="166">
        <v>1505</v>
      </c>
      <c r="G31" s="166">
        <v>1491</v>
      </c>
      <c r="H31" s="166">
        <v>1276</v>
      </c>
      <c r="I31" s="166">
        <v>1759</v>
      </c>
      <c r="J31" s="166">
        <v>1846</v>
      </c>
      <c r="K31" s="166">
        <v>1650</v>
      </c>
      <c r="L31" s="166"/>
    </row>
    <row r="32" spans="1:78" customFormat="1" x14ac:dyDescent="0.2">
      <c r="A32" s="163"/>
      <c r="B32" s="222" t="s">
        <v>181</v>
      </c>
      <c r="C32" s="164"/>
      <c r="D32" s="166"/>
      <c r="E32" s="166"/>
      <c r="F32" s="166"/>
      <c r="G32" s="166"/>
      <c r="H32" s="166"/>
      <c r="I32" s="166"/>
      <c r="J32" s="166"/>
      <c r="K32" s="166"/>
      <c r="L32" s="166"/>
    </row>
    <row r="33" spans="1:12" customFormat="1" x14ac:dyDescent="0.2">
      <c r="A33" s="163"/>
      <c r="B33" s="163"/>
      <c r="C33" s="164" t="s">
        <v>234</v>
      </c>
      <c r="D33" s="220">
        <v>822</v>
      </c>
      <c r="E33" s="166">
        <v>865</v>
      </c>
      <c r="F33" s="166">
        <v>777</v>
      </c>
      <c r="G33" s="166">
        <v>853</v>
      </c>
      <c r="H33" s="166">
        <v>849</v>
      </c>
      <c r="I33" s="166">
        <v>627</v>
      </c>
      <c r="J33" s="166">
        <v>645</v>
      </c>
      <c r="K33" s="166">
        <v>639</v>
      </c>
      <c r="L33" s="166"/>
    </row>
    <row r="34" spans="1:12" customFormat="1" x14ac:dyDescent="0.2">
      <c r="A34" s="163"/>
      <c r="B34" s="163"/>
      <c r="C34" s="164" t="s">
        <v>149</v>
      </c>
      <c r="D34" s="214">
        <v>7825</v>
      </c>
      <c r="E34" s="166">
        <v>8092</v>
      </c>
      <c r="F34" s="166">
        <v>9050</v>
      </c>
      <c r="G34" s="214">
        <v>8226</v>
      </c>
      <c r="H34" s="214">
        <v>8373</v>
      </c>
      <c r="I34" s="214">
        <v>8261</v>
      </c>
      <c r="J34" s="214">
        <v>7736</v>
      </c>
      <c r="K34" s="214">
        <v>5853</v>
      </c>
      <c r="L34" s="166"/>
    </row>
    <row r="35" spans="1:12" customFormat="1" x14ac:dyDescent="0.2">
      <c r="A35" s="146"/>
      <c r="B35" s="146" t="s">
        <v>3</v>
      </c>
      <c r="C35" s="147"/>
      <c r="D35" s="131"/>
      <c r="E35" s="131"/>
      <c r="F35" s="131"/>
      <c r="G35" s="131"/>
      <c r="H35" s="131"/>
      <c r="I35" s="131"/>
      <c r="J35" s="131"/>
      <c r="K35" s="131"/>
      <c r="L35" s="131"/>
    </row>
    <row r="36" spans="1:12" customFormat="1" x14ac:dyDescent="0.2">
      <c r="A36" s="146"/>
      <c r="B36" s="146" t="s">
        <v>179</v>
      </c>
      <c r="C36" s="147"/>
      <c r="D36" s="131">
        <v>10697</v>
      </c>
      <c r="E36" s="131">
        <v>11123</v>
      </c>
      <c r="F36" s="131">
        <v>9636</v>
      </c>
      <c r="G36" s="131">
        <v>8682</v>
      </c>
      <c r="H36" s="131">
        <v>8482</v>
      </c>
      <c r="I36" s="131">
        <v>7955</v>
      </c>
      <c r="J36" s="131">
        <v>7433</v>
      </c>
      <c r="K36" s="131">
        <v>7129</v>
      </c>
      <c r="L36" s="215"/>
    </row>
    <row r="37" spans="1:12" customFormat="1" x14ac:dyDescent="0.2">
      <c r="A37" s="163"/>
      <c r="B37" s="222" t="s">
        <v>145</v>
      </c>
      <c r="C37" s="164"/>
      <c r="D37" s="166"/>
      <c r="E37" s="166"/>
      <c r="F37" s="166"/>
      <c r="G37" s="166"/>
      <c r="H37" s="166"/>
      <c r="I37" s="166"/>
      <c r="J37" s="166"/>
      <c r="K37" s="166"/>
      <c r="L37" s="166"/>
    </row>
    <row r="38" spans="1:12" customFormat="1" x14ac:dyDescent="0.2">
      <c r="A38" s="163"/>
      <c r="B38" s="163"/>
      <c r="C38" s="164" t="s">
        <v>150</v>
      </c>
      <c r="D38" s="166">
        <v>10697</v>
      </c>
      <c r="E38" s="166">
        <v>11123</v>
      </c>
      <c r="F38" s="166">
        <v>9636</v>
      </c>
      <c r="G38" s="166">
        <v>8682</v>
      </c>
      <c r="H38" s="214">
        <v>8482</v>
      </c>
      <c r="I38" s="214">
        <v>7955</v>
      </c>
      <c r="J38" s="214">
        <v>7433</v>
      </c>
      <c r="K38" s="214">
        <v>7129</v>
      </c>
      <c r="L38" s="166"/>
    </row>
    <row r="39" spans="1:12" customFormat="1" x14ac:dyDescent="0.2">
      <c r="A39" s="146"/>
      <c r="B39" s="146" t="s">
        <v>26</v>
      </c>
      <c r="C39" s="147"/>
      <c r="D39" s="131"/>
      <c r="E39" s="131"/>
      <c r="F39" s="131"/>
      <c r="G39" s="131"/>
      <c r="H39" s="131"/>
      <c r="I39" s="131"/>
      <c r="J39" s="131"/>
      <c r="K39" s="131"/>
      <c r="L39" s="131"/>
    </row>
    <row r="40" spans="1:12" customFormat="1" x14ac:dyDescent="0.2">
      <c r="A40" s="146"/>
      <c r="B40" s="146" t="s">
        <v>180</v>
      </c>
      <c r="C40" s="147"/>
      <c r="D40" s="131" t="s">
        <v>18</v>
      </c>
      <c r="E40" s="131" t="s">
        <v>18</v>
      </c>
      <c r="F40" s="131">
        <v>2798</v>
      </c>
      <c r="G40" s="131">
        <v>3663</v>
      </c>
      <c r="H40" s="131">
        <v>3992</v>
      </c>
      <c r="I40" s="131">
        <v>4195</v>
      </c>
      <c r="J40" s="131">
        <v>4357</v>
      </c>
      <c r="K40" s="131">
        <v>3868</v>
      </c>
      <c r="L40" s="215"/>
    </row>
    <row r="41" spans="1:12" customFormat="1" x14ac:dyDescent="0.2">
      <c r="A41" s="163"/>
      <c r="B41" s="222" t="s">
        <v>145</v>
      </c>
      <c r="C41" s="164"/>
      <c r="D41" s="166"/>
      <c r="E41" s="166"/>
      <c r="F41" s="166"/>
      <c r="G41" s="166"/>
      <c r="H41" s="166"/>
      <c r="I41" s="166"/>
      <c r="J41" s="166"/>
      <c r="K41" s="166"/>
      <c r="L41" s="166"/>
    </row>
    <row r="42" spans="1:12" customFormat="1" x14ac:dyDescent="0.2">
      <c r="A42" s="163"/>
      <c r="B42" s="163"/>
      <c r="C42" s="164" t="s">
        <v>229</v>
      </c>
      <c r="D42" s="166" t="s">
        <v>18</v>
      </c>
      <c r="E42" s="166" t="s">
        <v>18</v>
      </c>
      <c r="F42" s="166">
        <v>2798</v>
      </c>
      <c r="G42" s="166">
        <v>3663</v>
      </c>
      <c r="H42" s="166">
        <v>3992</v>
      </c>
      <c r="I42" s="214">
        <v>4195</v>
      </c>
      <c r="J42" s="214">
        <v>4357</v>
      </c>
      <c r="K42" s="214">
        <v>3868</v>
      </c>
      <c r="L42" s="166"/>
    </row>
    <row r="43" spans="1:12" customFormat="1" ht="4.5" customHeight="1" x14ac:dyDescent="0.2">
      <c r="A43" s="179"/>
      <c r="B43" s="179"/>
      <c r="C43" s="179"/>
      <c r="D43" s="180"/>
      <c r="E43" s="180"/>
      <c r="F43" s="179"/>
      <c r="G43" s="179"/>
      <c r="H43" s="179"/>
      <c r="I43" s="179"/>
      <c r="J43" s="179"/>
      <c r="K43" s="179"/>
      <c r="L43" s="192"/>
    </row>
    <row r="44" spans="1:12" customFormat="1" x14ac:dyDescent="0.2">
      <c r="A44" s="5" t="s">
        <v>151</v>
      </c>
      <c r="B44" s="5"/>
      <c r="C44" s="5"/>
      <c r="D44" s="134"/>
      <c r="E44" s="134"/>
      <c r="F44" s="5"/>
      <c r="G44" s="5"/>
      <c r="H44" s="5"/>
      <c r="I44" s="5"/>
      <c r="J44" s="5"/>
      <c r="K44" s="5"/>
      <c r="L44" s="84"/>
    </row>
    <row r="45" spans="1:12" customFormat="1" x14ac:dyDescent="0.2">
      <c r="A45" s="5" t="s">
        <v>184</v>
      </c>
      <c r="B45" s="5"/>
      <c r="C45" s="5"/>
      <c r="D45" s="134"/>
      <c r="E45" s="134"/>
      <c r="F45" s="5"/>
      <c r="G45" s="5"/>
      <c r="H45" s="5"/>
      <c r="I45" s="5"/>
      <c r="J45" s="5"/>
      <c r="K45" s="5"/>
      <c r="L45" s="84"/>
    </row>
    <row r="46" spans="1:12" customFormat="1" x14ac:dyDescent="0.2">
      <c r="A46" s="103" t="s">
        <v>166</v>
      </c>
      <c r="B46" s="3"/>
      <c r="C46" s="151"/>
      <c r="D46" s="134"/>
      <c r="E46" s="134"/>
      <c r="F46" s="5"/>
      <c r="G46" s="5"/>
      <c r="H46" s="5"/>
      <c r="I46" s="5"/>
      <c r="J46" s="5"/>
      <c r="K46" s="5"/>
      <c r="L46" s="5"/>
    </row>
    <row r="47" spans="1:12" x14ac:dyDescent="0.2">
      <c r="A47" s="5" t="s">
        <v>183</v>
      </c>
      <c r="C47" s="5"/>
      <c r="D47" s="5"/>
      <c r="E47" s="5"/>
      <c r="F47" s="5"/>
      <c r="G47" s="5"/>
      <c r="H47" s="5"/>
      <c r="I47" s="5"/>
      <c r="J47" s="5"/>
      <c r="K47" s="5"/>
      <c r="L47" s="5"/>
    </row>
    <row r="48" spans="1:12" x14ac:dyDescent="0.2">
      <c r="A48" s="5" t="s">
        <v>237</v>
      </c>
      <c r="C48" s="5"/>
      <c r="D48" s="5"/>
      <c r="E48" s="5"/>
      <c r="F48" s="5"/>
      <c r="G48" s="5"/>
      <c r="H48" s="5"/>
      <c r="I48" s="5"/>
      <c r="J48" s="5"/>
      <c r="K48" s="5"/>
      <c r="L48" s="5"/>
    </row>
    <row r="49" spans="1:12" x14ac:dyDescent="0.2">
      <c r="A49" s="5" t="s">
        <v>235</v>
      </c>
      <c r="C49" s="5"/>
      <c r="D49" s="5"/>
      <c r="E49" s="5"/>
      <c r="F49" s="5"/>
      <c r="G49" s="5"/>
      <c r="H49" s="5"/>
      <c r="I49" s="5"/>
      <c r="J49" s="5"/>
      <c r="K49" s="5"/>
      <c r="L49" s="5"/>
    </row>
    <row r="50" spans="1:12" x14ac:dyDescent="0.2">
      <c r="A50" s="5" t="s">
        <v>236</v>
      </c>
      <c r="B50" s="5"/>
      <c r="C50" s="5"/>
      <c r="D50" s="5"/>
      <c r="E50" s="5"/>
      <c r="F50" s="5"/>
      <c r="G50" s="5"/>
      <c r="H50" s="5"/>
      <c r="I50" s="5"/>
      <c r="J50" s="5"/>
      <c r="K50" s="5"/>
      <c r="L50" s="5"/>
    </row>
    <row r="52" spans="1:12" ht="13.5" customHeight="1" x14ac:dyDescent="0.2"/>
  </sheetData>
  <phoneticPr fontId="28" type="noConversion"/>
  <conditionalFormatting sqref="A28:L34 A37:L38 A41:L42 A10:L25">
    <cfRule type="expression" dxfId="28" priority="3" stopIfTrue="1">
      <formula>MOD(ROW(),2)=1</formula>
    </cfRule>
  </conditionalFormatting>
  <hyperlinks>
    <hyperlink ref="N6" location="Inhoud!A1" display="Terug naar inhoud"/>
  </hyperlinks>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rgb="FF00CCFF"/>
    <pageSetUpPr fitToPage="1"/>
  </sheetPr>
  <dimension ref="A1:CK98"/>
  <sheetViews>
    <sheetView topLeftCell="A4" zoomScale="82" workbookViewId="0">
      <selection activeCell="A4" sqref="A4"/>
    </sheetView>
  </sheetViews>
  <sheetFormatPr defaultRowHeight="13.5" x14ac:dyDescent="0.2"/>
  <cols>
    <col min="1" max="1" width="1.28515625" style="3" customWidth="1"/>
    <col min="2" max="2" width="28.5703125" style="3" customWidth="1"/>
    <col min="3" max="3" width="10.42578125" style="3" customWidth="1"/>
    <col min="4" max="6" width="10.42578125" style="21" customWidth="1"/>
    <col min="7" max="9" width="10.42578125" style="14" customWidth="1"/>
    <col min="10" max="10" width="0.5703125" style="14" customWidth="1"/>
    <col min="11" max="11" width="9.85546875" style="14" customWidth="1"/>
    <col min="12" max="13" width="9.85546875" style="3" customWidth="1"/>
    <col min="14" max="14" width="0.5703125" style="3" customWidth="1"/>
    <col min="15" max="15" width="3.42578125" style="25" customWidth="1"/>
    <col min="16" max="16" width="11.140625" style="25" bestFit="1" customWidth="1"/>
    <col min="17" max="17" width="2.28515625" style="25" customWidth="1"/>
    <col min="18" max="78" width="10.7109375" style="25" hidden="1" customWidth="1"/>
    <col min="79" max="16384" width="9.140625" style="3"/>
  </cols>
  <sheetData>
    <row r="1" spans="1:78" hidden="1" x14ac:dyDescent="0.2"/>
    <row r="2" spans="1:78" hidden="1" x14ac:dyDescent="0.2"/>
    <row r="3" spans="1:78" hidden="1" x14ac:dyDescent="0.2"/>
    <row r="4" spans="1:78" ht="28.9" customHeight="1" x14ac:dyDescent="0.25">
      <c r="A4" s="22" t="s">
        <v>267</v>
      </c>
      <c r="C4" s="20"/>
      <c r="D4" s="23"/>
      <c r="H4" s="14" t="s">
        <v>5</v>
      </c>
      <c r="M4" s="197" t="s">
        <v>30</v>
      </c>
      <c r="N4" s="49"/>
      <c r="O4" s="20"/>
      <c r="P4" s="73" t="s">
        <v>34</v>
      </c>
      <c r="Q4" s="26"/>
    </row>
    <row r="5" spans="1:78" s="1" customFormat="1" x14ac:dyDescent="0.2">
      <c r="A5" s="153"/>
      <c r="B5" s="281" t="s">
        <v>154</v>
      </c>
      <c r="C5" s="226" t="s">
        <v>220</v>
      </c>
      <c r="D5" s="226"/>
      <c r="E5" s="226"/>
      <c r="F5" s="226"/>
      <c r="G5" s="226"/>
      <c r="H5" s="226"/>
      <c r="I5" s="226"/>
      <c r="J5" s="235"/>
      <c r="K5" s="226" t="s">
        <v>21</v>
      </c>
      <c r="L5" s="225"/>
      <c r="M5" s="225"/>
      <c r="N5" s="238"/>
      <c r="O5" s="26"/>
      <c r="P5" s="6"/>
      <c r="Q5" s="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row>
    <row r="6" spans="1:78" s="1" customFormat="1" x14ac:dyDescent="0.2">
      <c r="A6" s="155"/>
      <c r="B6" s="282"/>
      <c r="C6" s="232" t="s">
        <v>128</v>
      </c>
      <c r="D6" s="229"/>
      <c r="E6" s="230"/>
      <c r="F6" s="230"/>
      <c r="G6" s="229" t="s">
        <v>129</v>
      </c>
      <c r="H6" s="227"/>
      <c r="I6" s="227"/>
      <c r="J6" s="227"/>
      <c r="K6" s="227"/>
      <c r="L6" s="228"/>
      <c r="M6" s="231"/>
      <c r="N6" s="239"/>
      <c r="O6" s="26"/>
      <c r="P6" s="6"/>
      <c r="Q6" s="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row>
    <row r="7" spans="1:78" s="2" customFormat="1" x14ac:dyDescent="0.2">
      <c r="A7" s="154"/>
      <c r="B7" s="283"/>
      <c r="C7" s="233" t="s">
        <v>219</v>
      </c>
      <c r="D7" s="234" t="s">
        <v>6</v>
      </c>
      <c r="E7" s="234" t="s">
        <v>9</v>
      </c>
      <c r="F7" s="234" t="s">
        <v>7</v>
      </c>
      <c r="G7" s="233" t="s">
        <v>25</v>
      </c>
      <c r="H7" s="234" t="s">
        <v>19</v>
      </c>
      <c r="I7" s="234" t="s">
        <v>8</v>
      </c>
      <c r="J7" s="234"/>
      <c r="K7" s="236">
        <v>2017</v>
      </c>
      <c r="L7" s="236" t="s">
        <v>268</v>
      </c>
      <c r="M7" s="236" t="s">
        <v>239</v>
      </c>
      <c r="N7" s="240"/>
      <c r="O7" s="26"/>
      <c r="P7" s="7"/>
      <c r="Q7" s="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row>
    <row r="8" spans="1:78" s="11" customFormat="1" x14ac:dyDescent="0.2">
      <c r="A8" s="264"/>
      <c r="B8" s="264" t="s">
        <v>3</v>
      </c>
      <c r="C8" s="57">
        <v>41.500329019521828</v>
      </c>
      <c r="D8" s="57">
        <v>17.284492213204651</v>
      </c>
      <c r="E8" s="57">
        <v>6.7997367843825396</v>
      </c>
      <c r="F8" s="57">
        <v>17.416100021934636</v>
      </c>
      <c r="G8" s="57">
        <v>68.830883965781979</v>
      </c>
      <c r="H8" s="57">
        <v>65.409080938802376</v>
      </c>
      <c r="I8" s="57">
        <v>3.4218030269796009</v>
      </c>
      <c r="J8" s="57"/>
      <c r="K8" s="57">
        <v>166.44000877385392</v>
      </c>
      <c r="L8" s="57">
        <v>3794</v>
      </c>
      <c r="M8" s="57">
        <v>3068</v>
      </c>
      <c r="N8" s="57"/>
      <c r="O8" s="28"/>
      <c r="P8" s="241"/>
      <c r="Q8" s="10"/>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row>
    <row r="9" spans="1:78" x14ac:dyDescent="0.2">
      <c r="A9" s="264"/>
      <c r="B9" s="264" t="s">
        <v>274</v>
      </c>
      <c r="C9" s="57">
        <v>108.85608856088561</v>
      </c>
      <c r="D9" s="57">
        <v>45.510455104551049</v>
      </c>
      <c r="E9" s="57">
        <v>18.450184501845019</v>
      </c>
      <c r="F9" s="57">
        <v>44.895448954489545</v>
      </c>
      <c r="G9" s="57">
        <v>187.57687576875767</v>
      </c>
      <c r="H9" s="57">
        <v>183.88683886838868</v>
      </c>
      <c r="I9" s="57">
        <v>3.6900369003690039</v>
      </c>
      <c r="J9" s="57"/>
      <c r="K9" s="57">
        <v>450.18450184501847</v>
      </c>
      <c r="L9" s="57">
        <v>732</v>
      </c>
      <c r="M9" s="57">
        <v>595</v>
      </c>
      <c r="N9" s="57"/>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row>
    <row r="10" spans="1:78" x14ac:dyDescent="0.2">
      <c r="A10" s="264"/>
      <c r="B10" s="264" t="s">
        <v>275</v>
      </c>
      <c r="C10" s="57">
        <v>34.954954954954957</v>
      </c>
      <c r="D10" s="57">
        <v>12.252252252252251</v>
      </c>
      <c r="E10" s="57">
        <v>3.6036036036036037</v>
      </c>
      <c r="F10" s="57">
        <v>19.099099099099099</v>
      </c>
      <c r="G10" s="57">
        <v>56.576576576576571</v>
      </c>
      <c r="H10" s="57">
        <v>49.369369369369366</v>
      </c>
      <c r="I10" s="57">
        <v>7.2072072072072073</v>
      </c>
      <c r="J10" s="57"/>
      <c r="K10" s="57">
        <v>139.81981981981983</v>
      </c>
      <c r="L10" s="57">
        <v>388</v>
      </c>
      <c r="M10" s="57">
        <v>350</v>
      </c>
      <c r="N10" s="57"/>
      <c r="O10" s="29"/>
      <c r="P10" s="8"/>
      <c r="Q10" s="8"/>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row>
    <row r="11" spans="1:78" x14ac:dyDescent="0.2">
      <c r="A11" s="264"/>
      <c r="B11" s="264" t="s">
        <v>276</v>
      </c>
      <c r="C11" s="57">
        <v>45.566502463054185</v>
      </c>
      <c r="D11" s="57">
        <v>17.651888341543515</v>
      </c>
      <c r="E11" s="57">
        <v>6.9786535303776684</v>
      </c>
      <c r="F11" s="57">
        <v>20.935960591133004</v>
      </c>
      <c r="G11" s="57">
        <v>76.765188834154358</v>
      </c>
      <c r="H11" s="57">
        <v>71.839080459770116</v>
      </c>
      <c r="I11" s="57">
        <v>4.9261083743842367</v>
      </c>
      <c r="J11" s="57"/>
      <c r="K11" s="57">
        <v>173.23481116584566</v>
      </c>
      <c r="L11" s="57">
        <v>422</v>
      </c>
      <c r="M11" s="57">
        <v>290</v>
      </c>
      <c r="N11" s="57"/>
      <c r="O11" s="29"/>
      <c r="P11" s="8"/>
      <c r="Q11" s="8"/>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row>
    <row r="12" spans="1:78" x14ac:dyDescent="0.2">
      <c r="A12" s="264"/>
      <c r="B12" s="264" t="s">
        <v>277</v>
      </c>
      <c r="C12" s="57">
        <v>29.266096352994147</v>
      </c>
      <c r="D12" s="57">
        <v>12.606933813597479</v>
      </c>
      <c r="E12" s="57">
        <v>4.5024763619990997</v>
      </c>
      <c r="F12" s="57">
        <v>12.156686177397569</v>
      </c>
      <c r="G12" s="57">
        <v>36.019810895992798</v>
      </c>
      <c r="H12" s="57">
        <v>34.218820351193159</v>
      </c>
      <c r="I12" s="57">
        <v>1.8009905447996397</v>
      </c>
      <c r="J12" s="57"/>
      <c r="K12" s="57">
        <v>104.45745159837911</v>
      </c>
      <c r="L12" s="57">
        <v>232</v>
      </c>
      <c r="M12" s="57">
        <v>193</v>
      </c>
      <c r="N12" s="57"/>
      <c r="O12" s="29"/>
      <c r="P12" s="8"/>
      <c r="Q12" s="8"/>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row>
    <row r="13" spans="1:78" x14ac:dyDescent="0.2">
      <c r="A13" s="264"/>
      <c r="B13" s="264" t="s">
        <v>278</v>
      </c>
      <c r="C13" s="57">
        <v>20.137103684661525</v>
      </c>
      <c r="D13" s="57">
        <v>11.139674378748929</v>
      </c>
      <c r="E13" s="57">
        <v>2.1422450728363325</v>
      </c>
      <c r="F13" s="57">
        <v>6.8551842330762636</v>
      </c>
      <c r="G13" s="57">
        <v>38.560411311053983</v>
      </c>
      <c r="H13" s="57">
        <v>37.275064267352185</v>
      </c>
      <c r="I13" s="57">
        <v>1.2853470437017995</v>
      </c>
      <c r="J13" s="57"/>
      <c r="K13" s="57">
        <v>86.546700942587833</v>
      </c>
      <c r="L13" s="57">
        <v>202</v>
      </c>
      <c r="M13" s="57">
        <v>224</v>
      </c>
      <c r="N13" s="57"/>
      <c r="O13" s="29"/>
      <c r="P13" s="8"/>
      <c r="Q13" s="8"/>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row>
    <row r="14" spans="1:78" x14ac:dyDescent="0.2">
      <c r="A14" s="264"/>
      <c r="B14" s="264" t="s">
        <v>279</v>
      </c>
      <c r="C14" s="57">
        <v>39.353478566408995</v>
      </c>
      <c r="D14" s="57">
        <v>17.568517217146873</v>
      </c>
      <c r="E14" s="57">
        <v>4.9191848208011244</v>
      </c>
      <c r="F14" s="57">
        <v>16.865776528460998</v>
      </c>
      <c r="G14" s="57">
        <v>52.354181307097683</v>
      </c>
      <c r="H14" s="57">
        <v>49.191848208011244</v>
      </c>
      <c r="I14" s="57">
        <v>3.1623330990864371</v>
      </c>
      <c r="J14" s="57"/>
      <c r="K14" s="57">
        <v>125.43921293042867</v>
      </c>
      <c r="L14" s="57">
        <v>357</v>
      </c>
      <c r="M14" s="57">
        <v>309</v>
      </c>
      <c r="N14" s="57"/>
      <c r="O14" s="29"/>
      <c r="P14" s="8"/>
      <c r="Q14" s="8"/>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row>
    <row r="15" spans="1:78" s="4" customFormat="1" x14ac:dyDescent="0.2">
      <c r="A15" s="264"/>
      <c r="B15" s="264" t="s">
        <v>280</v>
      </c>
      <c r="C15" s="57">
        <v>24.636058230683091</v>
      </c>
      <c r="D15" s="57">
        <v>11.198208286674133</v>
      </c>
      <c r="E15" s="57">
        <v>4.8525569242254569</v>
      </c>
      <c r="F15" s="57">
        <v>8.5852930197835011</v>
      </c>
      <c r="G15" s="57">
        <v>38.447181784247853</v>
      </c>
      <c r="H15" s="57">
        <v>37.327360955580438</v>
      </c>
      <c r="I15" s="57">
        <v>1.1198208286674132</v>
      </c>
      <c r="J15" s="57"/>
      <c r="K15" s="57">
        <v>97.051138484509138</v>
      </c>
      <c r="L15" s="57">
        <v>260</v>
      </c>
      <c r="M15" s="57">
        <v>213</v>
      </c>
      <c r="N15" s="57"/>
      <c r="O15" s="29"/>
      <c r="P15" s="8"/>
      <c r="Q15" s="8"/>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row>
    <row r="16" spans="1:78" x14ac:dyDescent="0.2">
      <c r="A16" s="264"/>
      <c r="B16" s="264" t="s">
        <v>281</v>
      </c>
      <c r="C16" s="57">
        <v>42.108362779740872</v>
      </c>
      <c r="D16" s="57">
        <v>17.373380447585394</v>
      </c>
      <c r="E16" s="57">
        <v>3.828032979976443</v>
      </c>
      <c r="F16" s="57">
        <v>20.906949352179033</v>
      </c>
      <c r="G16" s="57">
        <v>80.094228504122498</v>
      </c>
      <c r="H16" s="57">
        <v>74.204946996466433</v>
      </c>
      <c r="I16" s="57">
        <v>5.8892815076560661</v>
      </c>
      <c r="J16" s="57"/>
      <c r="K16" s="57">
        <v>186.9846878680801</v>
      </c>
      <c r="L16" s="57">
        <v>635</v>
      </c>
      <c r="M16" s="57">
        <v>387</v>
      </c>
      <c r="N16" s="57"/>
      <c r="O16" s="29"/>
      <c r="P16" s="8"/>
      <c r="Q16" s="8"/>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row>
    <row r="17" spans="1:78" x14ac:dyDescent="0.2">
      <c r="A17" s="264"/>
      <c r="B17" s="264" t="s">
        <v>282</v>
      </c>
      <c r="C17" s="57">
        <v>29.69046114971573</v>
      </c>
      <c r="D17" s="57">
        <v>13.265950726468731</v>
      </c>
      <c r="E17" s="57">
        <v>5.0536955148452307</v>
      </c>
      <c r="F17" s="57">
        <v>11.370814908401769</v>
      </c>
      <c r="G17" s="57">
        <v>61.907770056854076</v>
      </c>
      <c r="H17" s="57">
        <v>61.276058117498422</v>
      </c>
      <c r="I17" s="57">
        <v>0.63171193935565384</v>
      </c>
      <c r="J17" s="57"/>
      <c r="K17" s="57">
        <v>130.76437144662034</v>
      </c>
      <c r="L17" s="57">
        <v>207</v>
      </c>
      <c r="M17" s="57">
        <v>57</v>
      </c>
      <c r="N17" s="57"/>
      <c r="O17" s="29"/>
      <c r="P17" s="8"/>
      <c r="Q17" s="8"/>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row>
    <row r="18" spans="1:78" hidden="1" x14ac:dyDescent="0.2">
      <c r="A18" s="264"/>
      <c r="B18" s="264" t="s">
        <v>283</v>
      </c>
      <c r="C18" s="57">
        <v>0</v>
      </c>
      <c r="D18" s="57">
        <v>0</v>
      </c>
      <c r="E18" s="57">
        <v>0</v>
      </c>
      <c r="F18" s="57">
        <v>0</v>
      </c>
      <c r="G18" s="57">
        <v>0</v>
      </c>
      <c r="H18" s="57">
        <v>0</v>
      </c>
      <c r="I18" s="57">
        <v>0</v>
      </c>
      <c r="J18" s="57"/>
      <c r="K18" s="57">
        <v>0</v>
      </c>
      <c r="L18" s="57">
        <v>0</v>
      </c>
      <c r="M18" s="57">
        <v>0</v>
      </c>
      <c r="N18" s="57"/>
      <c r="O18" s="29"/>
      <c r="P18" s="8"/>
      <c r="Q18" s="8"/>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row>
    <row r="19" spans="1:78" x14ac:dyDescent="0.2">
      <c r="A19" s="264"/>
      <c r="B19" s="264" t="s">
        <v>284</v>
      </c>
      <c r="C19" s="57" t="s">
        <v>285</v>
      </c>
      <c r="D19" s="57" t="s">
        <v>285</v>
      </c>
      <c r="E19" s="57" t="s">
        <v>285</v>
      </c>
      <c r="F19" s="57" t="s">
        <v>285</v>
      </c>
      <c r="G19" s="57" t="s">
        <v>285</v>
      </c>
      <c r="H19" s="57" t="s">
        <v>285</v>
      </c>
      <c r="I19" s="57" t="s">
        <v>285</v>
      </c>
      <c r="J19" s="57"/>
      <c r="K19" s="57" t="s">
        <v>285</v>
      </c>
      <c r="L19" s="57">
        <v>359</v>
      </c>
      <c r="M19" s="57">
        <v>450</v>
      </c>
      <c r="N19" s="57"/>
      <c r="O19" s="29"/>
      <c r="P19" s="8"/>
      <c r="Q19" s="8"/>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row>
    <row r="20" spans="1:78" x14ac:dyDescent="0.2">
      <c r="A20" s="264"/>
      <c r="B20" s="264" t="s">
        <v>2</v>
      </c>
      <c r="C20" s="57">
        <v>48.113944406156676</v>
      </c>
      <c r="D20" s="57">
        <v>18.194348725017228</v>
      </c>
      <c r="E20" s="57">
        <v>9.3636572478750288</v>
      </c>
      <c r="F20" s="57">
        <v>20.555938433264416</v>
      </c>
      <c r="G20" s="57">
        <v>76.544911555249243</v>
      </c>
      <c r="H20" s="57">
        <v>73.650356076269233</v>
      </c>
      <c r="I20" s="57">
        <v>2.8945554789800139</v>
      </c>
      <c r="J20" s="57"/>
      <c r="K20" s="57">
        <v>189.87365035607627</v>
      </c>
      <c r="L20" s="57">
        <v>20663</v>
      </c>
      <c r="M20" s="57">
        <v>16721</v>
      </c>
      <c r="N20" s="57"/>
      <c r="O20" s="29"/>
      <c r="P20" s="8"/>
      <c r="Q20" s="8"/>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row>
    <row r="21" spans="1:78" x14ac:dyDescent="0.2">
      <c r="A21" s="264"/>
      <c r="B21" s="264" t="s">
        <v>286</v>
      </c>
      <c r="C21" s="57">
        <v>246.64196387216305</v>
      </c>
      <c r="D21" s="57">
        <v>75.729504400185277</v>
      </c>
      <c r="E21" s="57">
        <v>38.212135247799907</v>
      </c>
      <c r="F21" s="57">
        <v>132.70032422417785</v>
      </c>
      <c r="G21" s="57">
        <v>515.9796201945345</v>
      </c>
      <c r="H21" s="57">
        <v>513.43214451134781</v>
      </c>
      <c r="I21" s="57">
        <v>2.5474756831866605</v>
      </c>
      <c r="J21" s="57"/>
      <c r="K21" s="57">
        <v>1191.5238536359425</v>
      </c>
      <c r="L21" s="57">
        <v>5145</v>
      </c>
      <c r="M21" s="57">
        <v>4044</v>
      </c>
      <c r="N21" s="57"/>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row>
    <row r="22" spans="1:78" x14ac:dyDescent="0.2">
      <c r="A22" s="264"/>
      <c r="B22" s="264" t="s">
        <v>287</v>
      </c>
      <c r="C22" s="57">
        <v>40.49429657794677</v>
      </c>
      <c r="D22" s="57">
        <v>16.730038022813687</v>
      </c>
      <c r="E22" s="57">
        <v>6.1787072243346008</v>
      </c>
      <c r="F22" s="57">
        <v>17.585551330798481</v>
      </c>
      <c r="G22" s="57">
        <v>54.942965779467677</v>
      </c>
      <c r="H22" s="57">
        <v>52.186311787072242</v>
      </c>
      <c r="I22" s="57">
        <v>2.7566539923954374</v>
      </c>
      <c r="J22" s="57"/>
      <c r="K22" s="57">
        <v>137.73764258555133</v>
      </c>
      <c r="L22" s="57">
        <v>1449</v>
      </c>
      <c r="M22" s="57">
        <v>915</v>
      </c>
      <c r="N22" s="57"/>
      <c r="O22" s="29"/>
      <c r="P22" s="8"/>
      <c r="Q22" s="8"/>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row>
    <row r="23" spans="1:78" x14ac:dyDescent="0.2">
      <c r="A23" s="264"/>
      <c r="B23" s="264" t="s">
        <v>288</v>
      </c>
      <c r="C23" s="57">
        <v>30.82191780821918</v>
      </c>
      <c r="D23" s="57">
        <v>9.4178082191780828</v>
      </c>
      <c r="E23" s="57">
        <v>4.2808219178082192</v>
      </c>
      <c r="F23" s="57">
        <v>17.123287671232877</v>
      </c>
      <c r="G23" s="57">
        <v>39.897260273972599</v>
      </c>
      <c r="H23" s="57">
        <v>36.301369863013697</v>
      </c>
      <c r="I23" s="57">
        <v>3.595890410958904</v>
      </c>
      <c r="J23" s="57"/>
      <c r="K23" s="57">
        <v>103.93835616438356</v>
      </c>
      <c r="L23" s="57">
        <v>607</v>
      </c>
      <c r="M23" s="57">
        <v>414</v>
      </c>
      <c r="N23" s="57"/>
      <c r="O23" s="29"/>
      <c r="P23" s="8"/>
      <c r="Q23" s="8"/>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row>
    <row r="24" spans="1:78" x14ac:dyDescent="0.2">
      <c r="A24" s="264"/>
      <c r="B24" s="264" t="s">
        <v>289</v>
      </c>
      <c r="C24" s="57">
        <v>55.052388563310245</v>
      </c>
      <c r="D24" s="57">
        <v>24.329603977979044</v>
      </c>
      <c r="E24" s="57">
        <v>9.4121825608240091</v>
      </c>
      <c r="F24" s="57">
        <v>21.310602024507194</v>
      </c>
      <c r="G24" s="57">
        <v>73.52157698454981</v>
      </c>
      <c r="H24" s="57">
        <v>72.100870182915997</v>
      </c>
      <c r="I24" s="57">
        <v>1.4207068016338129</v>
      </c>
      <c r="J24" s="57"/>
      <c r="K24" s="57">
        <v>206.35766293731132</v>
      </c>
      <c r="L24" s="57">
        <v>1162</v>
      </c>
      <c r="M24" s="57">
        <v>700</v>
      </c>
      <c r="N24" s="57"/>
      <c r="O24" s="29"/>
      <c r="P24" s="8"/>
      <c r="Q24" s="8"/>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row>
    <row r="25" spans="1:78" x14ac:dyDescent="0.2">
      <c r="A25" s="264"/>
      <c r="B25" s="264" t="s">
        <v>290</v>
      </c>
      <c r="C25" s="57">
        <v>25.277777777777779</v>
      </c>
      <c r="D25" s="57">
        <v>11.388888888888889</v>
      </c>
      <c r="E25" s="57">
        <v>4.7222222222222223</v>
      </c>
      <c r="F25" s="57">
        <v>9.1666666666666661</v>
      </c>
      <c r="G25" s="57">
        <v>32.5</v>
      </c>
      <c r="H25" s="57">
        <v>30.555555555555557</v>
      </c>
      <c r="I25" s="57">
        <v>1.9444444444444444</v>
      </c>
      <c r="J25" s="57"/>
      <c r="K25" s="57">
        <v>87.777777777777771</v>
      </c>
      <c r="L25" s="57">
        <v>316</v>
      </c>
      <c r="M25" s="57">
        <v>297</v>
      </c>
      <c r="N25" s="57"/>
      <c r="O25" s="29"/>
      <c r="P25" s="8"/>
      <c r="Q25" s="8"/>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row>
    <row r="26" spans="1:78" x14ac:dyDescent="0.2">
      <c r="A26" s="264"/>
      <c r="B26" s="264" t="s">
        <v>291</v>
      </c>
      <c r="C26" s="57">
        <v>35.986622073578594</v>
      </c>
      <c r="D26" s="57">
        <v>16.588628762541806</v>
      </c>
      <c r="E26" s="57">
        <v>6.8227424749163879</v>
      </c>
      <c r="F26" s="57">
        <v>12.575250836120402</v>
      </c>
      <c r="G26" s="57">
        <v>54.180602006688964</v>
      </c>
      <c r="H26" s="57">
        <v>49.76588628762542</v>
      </c>
      <c r="I26" s="57">
        <v>4.4147157190635449</v>
      </c>
      <c r="J26" s="57"/>
      <c r="K26" s="57">
        <v>125.88628762541806</v>
      </c>
      <c r="L26" s="57">
        <v>941</v>
      </c>
      <c r="M26" s="57">
        <v>684</v>
      </c>
      <c r="N26" s="57"/>
      <c r="P26" s="9"/>
      <c r="Q26" s="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row>
    <row r="27" spans="1:78" x14ac:dyDescent="0.2">
      <c r="A27" s="264"/>
      <c r="B27" s="264" t="s">
        <v>292</v>
      </c>
      <c r="C27" s="57">
        <v>30.371203599550057</v>
      </c>
      <c r="D27" s="57">
        <v>11.998500187476566</v>
      </c>
      <c r="E27" s="57">
        <v>4.9368828896387953</v>
      </c>
      <c r="F27" s="57">
        <v>13.435820522434696</v>
      </c>
      <c r="G27" s="57">
        <v>47.931508561429823</v>
      </c>
      <c r="H27" s="57">
        <v>45.744281964754407</v>
      </c>
      <c r="I27" s="57">
        <v>2.1872265966754156</v>
      </c>
      <c r="J27" s="57"/>
      <c r="K27" s="57">
        <v>118.61017372828397</v>
      </c>
      <c r="L27" s="57">
        <v>1898</v>
      </c>
      <c r="M27" s="57">
        <v>1514</v>
      </c>
      <c r="N27" s="57"/>
      <c r="P27" s="9"/>
      <c r="Q27" s="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row>
    <row r="28" spans="1:78" x14ac:dyDescent="0.2">
      <c r="A28" s="264"/>
      <c r="B28" s="264" t="s">
        <v>293</v>
      </c>
      <c r="C28" s="57" t="s">
        <v>18</v>
      </c>
      <c r="D28" s="57" t="s">
        <v>18</v>
      </c>
      <c r="E28" s="57" t="s">
        <v>18</v>
      </c>
      <c r="F28" s="57" t="s">
        <v>18</v>
      </c>
      <c r="G28" s="57" t="s">
        <v>18</v>
      </c>
      <c r="H28" s="57" t="s">
        <v>18</v>
      </c>
      <c r="I28" s="57" t="s">
        <v>18</v>
      </c>
      <c r="J28" s="57"/>
      <c r="K28" s="57" t="s">
        <v>18</v>
      </c>
      <c r="L28" s="57" t="s">
        <v>18</v>
      </c>
      <c r="M28" s="57" t="s">
        <v>18</v>
      </c>
      <c r="N28" s="57"/>
      <c r="O28" s="29"/>
      <c r="P28" s="8"/>
      <c r="Q28" s="8"/>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row>
    <row r="29" spans="1:78" s="4" customFormat="1" x14ac:dyDescent="0.2">
      <c r="A29" s="264"/>
      <c r="B29" s="264" t="s">
        <v>294</v>
      </c>
      <c r="C29" s="57">
        <v>69.758064516129025</v>
      </c>
      <c r="D29" s="57">
        <v>18.951612903225808</v>
      </c>
      <c r="E29" s="57">
        <v>18.548387096774192</v>
      </c>
      <c r="F29" s="57">
        <v>32.258064516129032</v>
      </c>
      <c r="G29" s="57">
        <v>104.03225806451613</v>
      </c>
      <c r="H29" s="57">
        <v>93.548387096774192</v>
      </c>
      <c r="I29" s="57">
        <v>10.483870967741936</v>
      </c>
      <c r="J29" s="57"/>
      <c r="K29" s="57">
        <v>237.90322580645162</v>
      </c>
      <c r="L29" s="57">
        <v>590</v>
      </c>
      <c r="M29" s="57">
        <v>590</v>
      </c>
      <c r="N29" s="57"/>
      <c r="O29" s="29"/>
      <c r="P29" s="8"/>
      <c r="Q29" s="8"/>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row>
    <row r="30" spans="1:78" x14ac:dyDescent="0.2">
      <c r="A30" s="264"/>
      <c r="B30" s="264" t="s">
        <v>295</v>
      </c>
      <c r="C30" s="57">
        <v>36.948897795591179</v>
      </c>
      <c r="D30" s="57">
        <v>15.531062124248496</v>
      </c>
      <c r="E30" s="57">
        <v>6.3877755511022043</v>
      </c>
      <c r="F30" s="57">
        <v>15.030060120240481</v>
      </c>
      <c r="G30" s="57">
        <v>61.62324649298597</v>
      </c>
      <c r="H30" s="57">
        <v>58.491983967935873</v>
      </c>
      <c r="I30" s="57">
        <v>3.1312625250501003</v>
      </c>
      <c r="J30" s="57"/>
      <c r="K30" s="57">
        <v>139.65430861723448</v>
      </c>
      <c r="L30" s="57">
        <v>1115</v>
      </c>
      <c r="M30" s="57">
        <v>1132</v>
      </c>
      <c r="N30" s="57"/>
      <c r="O30" s="29"/>
      <c r="P30" s="8"/>
      <c r="Q30" s="8"/>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row>
    <row r="31" spans="1:78" x14ac:dyDescent="0.2">
      <c r="A31" s="264"/>
      <c r="B31" s="264" t="s">
        <v>296</v>
      </c>
      <c r="C31" s="57">
        <v>52.954944411936808</v>
      </c>
      <c r="D31" s="57">
        <v>23.112931538911646</v>
      </c>
      <c r="E31" s="57">
        <v>9.5572459527989082</v>
      </c>
      <c r="F31" s="57">
        <v>20.284766920226254</v>
      </c>
      <c r="G31" s="57">
        <v>80.846498927247907</v>
      </c>
      <c r="H31" s="57">
        <v>77.530719719133998</v>
      </c>
      <c r="I31" s="57">
        <v>3.3157792081139066</v>
      </c>
      <c r="J31" s="57"/>
      <c r="K31" s="57">
        <v>184.61088355763604</v>
      </c>
      <c r="L31" s="57">
        <v>1893</v>
      </c>
      <c r="M31" s="57">
        <v>1719</v>
      </c>
      <c r="N31" s="57"/>
      <c r="O31" s="29"/>
      <c r="P31" s="8"/>
      <c r="Q31" s="8"/>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row>
    <row r="32" spans="1:78" x14ac:dyDescent="0.2">
      <c r="A32" s="264"/>
      <c r="B32" s="264" t="s">
        <v>297</v>
      </c>
      <c r="C32" s="57">
        <v>28.253192067372996</v>
      </c>
      <c r="D32" s="57">
        <v>11.500498053065289</v>
      </c>
      <c r="E32" s="57">
        <v>5.7049714751426244</v>
      </c>
      <c r="F32" s="57">
        <v>11.047722539165083</v>
      </c>
      <c r="G32" s="57">
        <v>46.816988137281534</v>
      </c>
      <c r="H32" s="57">
        <v>44.100335053880286</v>
      </c>
      <c r="I32" s="57">
        <v>2.7166530834012494</v>
      </c>
      <c r="J32" s="57"/>
      <c r="K32" s="57">
        <v>106.9455763832292</v>
      </c>
      <c r="L32" s="57">
        <v>1181</v>
      </c>
      <c r="M32" s="57">
        <v>1064</v>
      </c>
      <c r="N32" s="57"/>
      <c r="O32" s="29"/>
      <c r="P32" s="8"/>
      <c r="Q32" s="8"/>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row>
    <row r="33" spans="1:78" x14ac:dyDescent="0.2">
      <c r="A33" s="264"/>
      <c r="B33" s="264" t="s">
        <v>298</v>
      </c>
      <c r="C33" s="57">
        <v>45.426162972213547</v>
      </c>
      <c r="D33" s="57">
        <v>21.386200437090228</v>
      </c>
      <c r="E33" s="57">
        <v>7.180768029971901</v>
      </c>
      <c r="F33" s="57">
        <v>16.859194505151422</v>
      </c>
      <c r="G33" s="57">
        <v>66.500156103652827</v>
      </c>
      <c r="H33" s="57">
        <v>64.002497658445208</v>
      </c>
      <c r="I33" s="57">
        <v>2.4976584452076178</v>
      </c>
      <c r="J33" s="57"/>
      <c r="K33" s="57">
        <v>185.91945051514205</v>
      </c>
      <c r="L33" s="57">
        <v>1191</v>
      </c>
      <c r="M33" s="57">
        <v>946</v>
      </c>
      <c r="N33" s="57"/>
      <c r="O33" s="29"/>
      <c r="P33" s="8"/>
      <c r="Q33" s="8"/>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row>
    <row r="34" spans="1:78" x14ac:dyDescent="0.2">
      <c r="A34" s="264"/>
      <c r="B34" s="264" t="s">
        <v>299</v>
      </c>
      <c r="C34" s="57">
        <v>28.067686695713849</v>
      </c>
      <c r="D34" s="57">
        <v>12.159286655182896</v>
      </c>
      <c r="E34" s="57">
        <v>4.661059884486777</v>
      </c>
      <c r="F34" s="57">
        <v>11.247340156044178</v>
      </c>
      <c r="G34" s="57">
        <v>37.795116019860167</v>
      </c>
      <c r="H34" s="57">
        <v>35.97122302158273</v>
      </c>
      <c r="I34" s="57">
        <v>1.8238929982774343</v>
      </c>
      <c r="J34" s="57"/>
      <c r="K34" s="57">
        <v>101.53004357077718</v>
      </c>
      <c r="L34" s="57">
        <v>1002</v>
      </c>
      <c r="M34" s="57">
        <v>788</v>
      </c>
      <c r="N34" s="57"/>
      <c r="O34" s="29"/>
      <c r="P34" s="8"/>
      <c r="Q34" s="8"/>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row>
    <row r="35" spans="1:78" x14ac:dyDescent="0.2">
      <c r="A35" s="264"/>
      <c r="B35" s="264" t="s">
        <v>300</v>
      </c>
      <c r="C35" s="57">
        <v>23.157607955319435</v>
      </c>
      <c r="D35" s="57">
        <v>8.7181582890614351</v>
      </c>
      <c r="E35" s="57">
        <v>4.6315215910638878</v>
      </c>
      <c r="F35" s="57">
        <v>9.8079280751941145</v>
      </c>
      <c r="G35" s="57">
        <v>36.643509058711345</v>
      </c>
      <c r="H35" s="57">
        <v>34.055305816646232</v>
      </c>
      <c r="I35" s="57">
        <v>2.5882032420651138</v>
      </c>
      <c r="J35" s="57"/>
      <c r="K35" s="57">
        <v>104.75412069200381</v>
      </c>
      <c r="L35" s="57">
        <v>769</v>
      </c>
      <c r="M35" s="57">
        <v>528</v>
      </c>
      <c r="N35" s="57"/>
      <c r="O35" s="29"/>
      <c r="P35" s="8"/>
      <c r="Q35" s="8"/>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row>
    <row r="36" spans="1:78" x14ac:dyDescent="0.2">
      <c r="A36" s="264"/>
      <c r="B36" s="264" t="s">
        <v>301</v>
      </c>
      <c r="C36" s="57" t="s">
        <v>285</v>
      </c>
      <c r="D36" s="57" t="s">
        <v>285</v>
      </c>
      <c r="E36" s="57" t="s">
        <v>285</v>
      </c>
      <c r="F36" s="57" t="s">
        <v>285</v>
      </c>
      <c r="G36" s="57" t="s">
        <v>285</v>
      </c>
      <c r="H36" s="57" t="s">
        <v>285</v>
      </c>
      <c r="I36" s="57" t="s">
        <v>285</v>
      </c>
      <c r="J36" s="57"/>
      <c r="K36" s="57" t="s">
        <v>285</v>
      </c>
      <c r="L36" s="57">
        <v>1404</v>
      </c>
      <c r="M36" s="57">
        <v>1386</v>
      </c>
      <c r="N36" s="57"/>
      <c r="O36" s="29"/>
      <c r="P36" s="8"/>
      <c r="Q36" s="8"/>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row>
    <row r="37" spans="1:78" x14ac:dyDescent="0.2">
      <c r="A37" s="264"/>
      <c r="B37" s="264" t="s">
        <v>1</v>
      </c>
      <c r="C37" s="57">
        <v>37.902996733418547</v>
      </c>
      <c r="D37" s="57">
        <v>11.148984519244426</v>
      </c>
      <c r="E37" s="57">
        <v>9.0541116318704731</v>
      </c>
      <c r="F37" s="57">
        <v>17.699900582303648</v>
      </c>
      <c r="G37" s="57">
        <v>64.728021587842633</v>
      </c>
      <c r="H37" s="57">
        <v>61.141883255219426</v>
      </c>
      <c r="I37" s="57">
        <v>3.5861383326232068</v>
      </c>
      <c r="J37" s="57"/>
      <c r="K37" s="57">
        <v>167.32353358897885</v>
      </c>
      <c r="L37" s="57">
        <v>9425</v>
      </c>
      <c r="M37" s="57">
        <v>6940</v>
      </c>
      <c r="N37" s="57"/>
      <c r="O37" s="29"/>
      <c r="P37" s="8"/>
      <c r="Q37" s="8"/>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row>
    <row r="38" spans="1:78" s="1" customFormat="1" x14ac:dyDescent="0.2">
      <c r="A38" s="264"/>
      <c r="B38" s="264" t="s">
        <v>302</v>
      </c>
      <c r="C38" s="57">
        <v>167.56433273488929</v>
      </c>
      <c r="D38" s="57">
        <v>50.269299820466784</v>
      </c>
      <c r="E38" s="57">
        <v>47.277079593058048</v>
      </c>
      <c r="F38" s="57">
        <v>70.017953321364459</v>
      </c>
      <c r="G38" s="57">
        <v>312.38779174147214</v>
      </c>
      <c r="H38" s="57">
        <v>308.79712746858166</v>
      </c>
      <c r="I38" s="57">
        <v>3.5906642728904847</v>
      </c>
      <c r="J38" s="57"/>
      <c r="K38" s="57">
        <v>687.0137642130461</v>
      </c>
      <c r="L38" s="57">
        <v>1148</v>
      </c>
      <c r="M38" s="57">
        <v>958</v>
      </c>
      <c r="N38" s="57"/>
      <c r="O38" s="33"/>
      <c r="P38" s="34"/>
      <c r="Q38" s="34"/>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row>
    <row r="39" spans="1:78" x14ac:dyDescent="0.2">
      <c r="A39" s="264"/>
      <c r="B39" s="264" t="s">
        <v>303</v>
      </c>
      <c r="C39" s="57">
        <v>26.324728260869566</v>
      </c>
      <c r="D39" s="57">
        <v>7.1331521739130439</v>
      </c>
      <c r="E39" s="57">
        <v>3.0570652173913042</v>
      </c>
      <c r="F39" s="57">
        <v>16.134510869565219</v>
      </c>
      <c r="G39" s="57">
        <v>43.308423913043477</v>
      </c>
      <c r="H39" s="57">
        <v>40.591032608695649</v>
      </c>
      <c r="I39" s="57">
        <v>2.7173913043478262</v>
      </c>
      <c r="J39" s="57"/>
      <c r="K39" s="57">
        <v>119.56521739130434</v>
      </c>
      <c r="L39" s="57">
        <v>704</v>
      </c>
      <c r="M39" s="57">
        <v>514</v>
      </c>
      <c r="N39" s="57"/>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row>
    <row r="40" spans="1:78" s="4" customFormat="1" x14ac:dyDescent="0.2">
      <c r="A40" s="264"/>
      <c r="B40" s="264" t="s">
        <v>304</v>
      </c>
      <c r="C40" s="57">
        <v>25.15600624024961</v>
      </c>
      <c r="D40" s="57">
        <v>7.8003120124804992</v>
      </c>
      <c r="E40" s="57">
        <v>5.2652106084243373</v>
      </c>
      <c r="F40" s="57">
        <v>12.090483619344774</v>
      </c>
      <c r="G40" s="57">
        <v>42.511700468018724</v>
      </c>
      <c r="H40" s="57">
        <v>37.636505460218409</v>
      </c>
      <c r="I40" s="57">
        <v>4.8751950078003121</v>
      </c>
      <c r="J40" s="57"/>
      <c r="K40" s="57">
        <v>113.29953198127924</v>
      </c>
      <c r="L40" s="57">
        <v>581</v>
      </c>
      <c r="M40" s="57">
        <v>437</v>
      </c>
      <c r="N40" s="57"/>
      <c r="O40" s="29"/>
      <c r="P40" s="8"/>
      <c r="Q40" s="8"/>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row>
    <row r="41" spans="1:78" x14ac:dyDescent="0.2">
      <c r="A41" s="264"/>
      <c r="B41" s="264" t="s">
        <v>305</v>
      </c>
      <c r="C41" s="57">
        <v>38.597376387487387</v>
      </c>
      <c r="D41" s="57">
        <v>13.874873864783048</v>
      </c>
      <c r="E41" s="57">
        <v>3.7840565085771947</v>
      </c>
      <c r="F41" s="57">
        <v>20.938446014127145</v>
      </c>
      <c r="G41" s="57">
        <v>78.203834510595357</v>
      </c>
      <c r="H41" s="57">
        <v>73.158425832492426</v>
      </c>
      <c r="I41" s="57">
        <v>5.0454086781029259</v>
      </c>
      <c r="J41" s="57"/>
      <c r="K41" s="57">
        <v>175.3279515640767</v>
      </c>
      <c r="L41" s="57">
        <v>695</v>
      </c>
      <c r="M41" s="57">
        <v>501</v>
      </c>
      <c r="N41" s="57"/>
      <c r="O41" s="29"/>
      <c r="P41" s="8"/>
      <c r="Q41" s="8"/>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row>
    <row r="42" spans="1:78" x14ac:dyDescent="0.2">
      <c r="A42" s="264"/>
      <c r="B42" s="264" t="s">
        <v>306</v>
      </c>
      <c r="C42" s="57">
        <v>37.573562698053415</v>
      </c>
      <c r="D42" s="57">
        <v>14.033499320959709</v>
      </c>
      <c r="E42" s="57">
        <v>5.6586690810321416</v>
      </c>
      <c r="F42" s="57">
        <v>17.881394296061565</v>
      </c>
      <c r="G42" s="57">
        <v>72.883657763693975</v>
      </c>
      <c r="H42" s="57">
        <v>69.262109551833404</v>
      </c>
      <c r="I42" s="57">
        <v>3.6215482118605702</v>
      </c>
      <c r="J42" s="57"/>
      <c r="K42" s="57">
        <v>171.34449977365324</v>
      </c>
      <c r="L42" s="57">
        <v>757</v>
      </c>
      <c r="M42" s="57">
        <v>567</v>
      </c>
      <c r="N42" s="57"/>
      <c r="O42" s="29"/>
      <c r="P42" s="8"/>
      <c r="Q42" s="8"/>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row>
    <row r="43" spans="1:78" x14ac:dyDescent="0.2">
      <c r="A43" s="264"/>
      <c r="B43" s="264" t="s">
        <v>307</v>
      </c>
      <c r="C43" s="57">
        <v>29.631414117080219</v>
      </c>
      <c r="D43" s="57">
        <v>11.322572874006264</v>
      </c>
      <c r="E43" s="57">
        <v>3.3726812816188869</v>
      </c>
      <c r="F43" s="57">
        <v>14.93615996145507</v>
      </c>
      <c r="G43" s="57">
        <v>55.649241146711631</v>
      </c>
      <c r="H43" s="57">
        <v>52.758371476752586</v>
      </c>
      <c r="I43" s="57">
        <v>2.8908696699590459</v>
      </c>
      <c r="J43" s="57"/>
      <c r="K43" s="57">
        <v>125.99373644904843</v>
      </c>
      <c r="L43" s="57">
        <v>523</v>
      </c>
      <c r="M43" s="57">
        <v>281</v>
      </c>
      <c r="N43" s="57"/>
      <c r="O43" s="29"/>
      <c r="P43" s="8"/>
      <c r="Q43" s="8"/>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row>
    <row r="44" spans="1:78" x14ac:dyDescent="0.2">
      <c r="A44" s="264"/>
      <c r="B44" s="264" t="s">
        <v>308</v>
      </c>
      <c r="C44" s="57">
        <v>21.414231541378541</v>
      </c>
      <c r="D44" s="57">
        <v>9.3687262993531117</v>
      </c>
      <c r="E44" s="57">
        <v>3.3459736783403971</v>
      </c>
      <c r="F44" s="57">
        <v>8.6995315636850332</v>
      </c>
      <c r="G44" s="57">
        <v>54.650903412893157</v>
      </c>
      <c r="H44" s="57">
        <v>51.304929734552758</v>
      </c>
      <c r="I44" s="57">
        <v>3.3459736783403971</v>
      </c>
      <c r="J44" s="57"/>
      <c r="K44" s="57">
        <v>139.63863484273924</v>
      </c>
      <c r="L44" s="57">
        <v>626</v>
      </c>
      <c r="M44" s="57">
        <v>476</v>
      </c>
      <c r="N44" s="57"/>
      <c r="O44" s="29"/>
      <c r="P44" s="8"/>
      <c r="Q44" s="8"/>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row>
    <row r="45" spans="1:78" x14ac:dyDescent="0.2">
      <c r="A45" s="264"/>
      <c r="B45" s="264" t="s">
        <v>309</v>
      </c>
      <c r="C45" s="57">
        <v>28.058361391694724</v>
      </c>
      <c r="D45" s="57">
        <v>5.9857837635615416</v>
      </c>
      <c r="E45" s="57">
        <v>10.849233071455293</v>
      </c>
      <c r="F45" s="57">
        <v>11.22334455667789</v>
      </c>
      <c r="G45" s="57">
        <v>44.332210998877663</v>
      </c>
      <c r="H45" s="57">
        <v>42.274597830153382</v>
      </c>
      <c r="I45" s="57">
        <v>2.0576131687242798</v>
      </c>
      <c r="J45" s="57"/>
      <c r="K45" s="57">
        <v>122.14739992517771</v>
      </c>
      <c r="L45" s="57">
        <v>653</v>
      </c>
      <c r="M45" s="57">
        <v>394</v>
      </c>
      <c r="N45" s="57"/>
      <c r="O45" s="29"/>
      <c r="P45" s="8"/>
      <c r="Q45" s="8"/>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row>
    <row r="46" spans="1:78" s="4" customFormat="1" x14ac:dyDescent="0.2">
      <c r="A46" s="264"/>
      <c r="B46" s="264" t="s">
        <v>310</v>
      </c>
      <c r="C46" s="57">
        <v>25.775121404557339</v>
      </c>
      <c r="D46" s="57">
        <v>9.525588345162495</v>
      </c>
      <c r="E46" s="57">
        <v>5.0429585356742619</v>
      </c>
      <c r="F46" s="57">
        <v>11.206574523720583</v>
      </c>
      <c r="G46" s="57">
        <v>45.760179305192374</v>
      </c>
      <c r="H46" s="57">
        <v>41.090773253642134</v>
      </c>
      <c r="I46" s="57">
        <v>4.6694060515502427</v>
      </c>
      <c r="J46" s="57"/>
      <c r="K46" s="57">
        <v>114.12028389988794</v>
      </c>
      <c r="L46" s="57">
        <v>611</v>
      </c>
      <c r="M46" s="57">
        <v>468</v>
      </c>
      <c r="N46" s="57"/>
      <c r="O46" s="29"/>
      <c r="P46" s="8"/>
      <c r="Q46" s="8"/>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row>
    <row r="47" spans="1:78" x14ac:dyDescent="0.2">
      <c r="A47" s="264"/>
      <c r="B47" s="264" t="s">
        <v>311</v>
      </c>
      <c r="C47" s="57">
        <v>89.552238805970148</v>
      </c>
      <c r="D47" s="57">
        <v>17.313432835820894</v>
      </c>
      <c r="E47" s="57">
        <v>19.104477611940297</v>
      </c>
      <c r="F47" s="57">
        <v>53.134328358208954</v>
      </c>
      <c r="G47" s="57">
        <v>170.74626865671641</v>
      </c>
      <c r="H47" s="57">
        <v>161.19402985074626</v>
      </c>
      <c r="I47" s="57">
        <v>9.5522388059701484</v>
      </c>
      <c r="J47" s="57"/>
      <c r="K47" s="57">
        <v>424.47761194029852</v>
      </c>
      <c r="L47" s="57">
        <v>711</v>
      </c>
      <c r="M47" s="57">
        <v>415</v>
      </c>
      <c r="N47" s="57"/>
      <c r="O47" s="29"/>
      <c r="P47" s="8"/>
      <c r="Q47" s="8"/>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row>
    <row r="48" spans="1:78" x14ac:dyDescent="0.2">
      <c r="A48" s="264"/>
      <c r="B48" s="264" t="s">
        <v>312</v>
      </c>
      <c r="C48" s="57">
        <v>26.523417827765655</v>
      </c>
      <c r="D48" s="57">
        <v>6.0433103911364778</v>
      </c>
      <c r="E48" s="57">
        <v>2.8537854624811145</v>
      </c>
      <c r="F48" s="57">
        <v>17.626321974148063</v>
      </c>
      <c r="G48" s="57">
        <v>40.624475407084098</v>
      </c>
      <c r="H48" s="57">
        <v>37.770689944602985</v>
      </c>
      <c r="I48" s="57">
        <v>2.8537854624811145</v>
      </c>
      <c r="J48" s="57"/>
      <c r="K48" s="57">
        <v>106.59728051032398</v>
      </c>
      <c r="L48" s="57">
        <v>635</v>
      </c>
      <c r="M48" s="57">
        <v>650</v>
      </c>
      <c r="N48" s="57"/>
      <c r="O48" s="29"/>
      <c r="P48" s="8"/>
      <c r="Q48" s="8"/>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row>
    <row r="49" spans="1:78" x14ac:dyDescent="0.2">
      <c r="A49" s="264"/>
      <c r="B49" s="264" t="s">
        <v>313</v>
      </c>
      <c r="C49" s="57">
        <v>24.614040198077483</v>
      </c>
      <c r="D49" s="57">
        <v>5.9714535391785608</v>
      </c>
      <c r="E49" s="57">
        <v>3.6411302068161957</v>
      </c>
      <c r="F49" s="57">
        <v>15.001456452082726</v>
      </c>
      <c r="G49" s="57">
        <v>41.217593941159336</v>
      </c>
      <c r="H49" s="57">
        <v>38.595980192251673</v>
      </c>
      <c r="I49" s="57">
        <v>2.6216137489076607</v>
      </c>
      <c r="J49" s="57"/>
      <c r="K49" s="57">
        <v>119.13778036702593</v>
      </c>
      <c r="L49" s="57">
        <v>818</v>
      </c>
      <c r="M49" s="57">
        <v>519</v>
      </c>
      <c r="N49" s="57"/>
      <c r="O49" s="29"/>
      <c r="P49" s="8"/>
      <c r="Q49" s="8"/>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row>
    <row r="50" spans="1:78" x14ac:dyDescent="0.2">
      <c r="A50" s="264"/>
      <c r="B50" s="264" t="s">
        <v>314</v>
      </c>
      <c r="C50" s="57">
        <v>17.094017094017094</v>
      </c>
      <c r="D50" s="57">
        <v>8.5470085470085468</v>
      </c>
      <c r="E50" s="57">
        <v>2.8490028490028489</v>
      </c>
      <c r="F50" s="57">
        <v>5.6980056980056979</v>
      </c>
      <c r="G50" s="57">
        <v>25.641025641025642</v>
      </c>
      <c r="H50" s="57">
        <v>20.892687559354226</v>
      </c>
      <c r="I50" s="57">
        <v>4.7483380816714149</v>
      </c>
      <c r="J50" s="57"/>
      <c r="K50" s="57">
        <v>70.275403608736937</v>
      </c>
      <c r="L50" s="57">
        <v>74</v>
      </c>
      <c r="M50" s="57">
        <v>51</v>
      </c>
      <c r="N50" s="57"/>
      <c r="O50" s="29"/>
      <c r="P50" s="8"/>
      <c r="Q50" s="8"/>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row>
    <row r="51" spans="1:78" x14ac:dyDescent="0.2">
      <c r="A51" s="264"/>
      <c r="B51" s="264" t="s">
        <v>315</v>
      </c>
      <c r="C51" s="57" t="s">
        <v>285</v>
      </c>
      <c r="D51" s="57" t="s">
        <v>285</v>
      </c>
      <c r="E51" s="57" t="s">
        <v>285</v>
      </c>
      <c r="F51" s="57" t="s">
        <v>285</v>
      </c>
      <c r="G51" s="57" t="s">
        <v>285</v>
      </c>
      <c r="H51" s="57" t="s">
        <v>285</v>
      </c>
      <c r="I51" s="57" t="s">
        <v>285</v>
      </c>
      <c r="J51" s="57"/>
      <c r="K51" s="57" t="s">
        <v>285</v>
      </c>
      <c r="L51" s="57">
        <v>889</v>
      </c>
      <c r="M51" s="57">
        <v>709</v>
      </c>
      <c r="N51" s="57"/>
      <c r="O51" s="29"/>
      <c r="P51" s="8"/>
      <c r="Q51" s="8"/>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row>
    <row r="52" spans="1:78" x14ac:dyDescent="0.2">
      <c r="A52" s="264"/>
      <c r="B52" s="264" t="s">
        <v>26</v>
      </c>
      <c r="C52" s="57">
        <v>37.674037674037677</v>
      </c>
      <c r="D52" s="57">
        <v>11.540466085920631</v>
      </c>
      <c r="E52" s="57">
        <v>10.944829126647308</v>
      </c>
      <c r="F52" s="57">
        <v>15.188742461469735</v>
      </c>
      <c r="G52" s="57">
        <v>44.672771945499221</v>
      </c>
      <c r="H52" s="57">
        <v>42.736951827860921</v>
      </c>
      <c r="I52" s="57">
        <v>1.9358201176382994</v>
      </c>
      <c r="J52" s="57"/>
      <c r="K52" s="57">
        <v>129.99776636140274</v>
      </c>
      <c r="L52" s="57">
        <v>1746</v>
      </c>
      <c r="M52" s="57">
        <v>1262</v>
      </c>
      <c r="N52" s="57"/>
      <c r="O52" s="29"/>
      <c r="P52" s="8"/>
      <c r="Q52" s="8"/>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row>
    <row r="53" spans="1:78" x14ac:dyDescent="0.2">
      <c r="A53" s="264"/>
      <c r="B53" s="264" t="s">
        <v>316</v>
      </c>
      <c r="C53" s="57">
        <v>30.624263839811544</v>
      </c>
      <c r="D53" s="57">
        <v>8.8339222614840995</v>
      </c>
      <c r="E53" s="57">
        <v>6.772673733804476</v>
      </c>
      <c r="F53" s="57">
        <v>15.017667844522968</v>
      </c>
      <c r="G53" s="57">
        <v>47.703180212014132</v>
      </c>
      <c r="H53" s="57">
        <v>46.525323910482918</v>
      </c>
      <c r="I53" s="57">
        <v>1.1778563015312131</v>
      </c>
      <c r="J53" s="57"/>
      <c r="K53" s="57">
        <v>102.76796230859836</v>
      </c>
      <c r="L53" s="57">
        <v>349</v>
      </c>
      <c r="M53" s="57">
        <v>288</v>
      </c>
      <c r="N53" s="57"/>
      <c r="O53" s="29"/>
      <c r="P53" s="8"/>
      <c r="Q53" s="8"/>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row>
    <row r="54" spans="1:78" x14ac:dyDescent="0.2">
      <c r="A54" s="264"/>
      <c r="B54" s="264" t="s">
        <v>317</v>
      </c>
      <c r="C54" s="57">
        <v>30.474040632054177</v>
      </c>
      <c r="D54" s="57">
        <v>12.039127163280662</v>
      </c>
      <c r="E54" s="57">
        <v>5.2671181339352895</v>
      </c>
      <c r="F54" s="57">
        <v>13.167795334838225</v>
      </c>
      <c r="G54" s="57">
        <v>40.255831452219709</v>
      </c>
      <c r="H54" s="57">
        <v>37.622272385252067</v>
      </c>
      <c r="I54" s="57">
        <v>2.6335590669676447</v>
      </c>
      <c r="J54" s="57"/>
      <c r="K54" s="57">
        <v>94.808126410835214</v>
      </c>
      <c r="L54" s="57">
        <v>252</v>
      </c>
      <c r="M54" s="57">
        <v>136</v>
      </c>
      <c r="N54" s="57"/>
      <c r="O54" s="29"/>
      <c r="P54" s="8"/>
      <c r="Q54" s="8"/>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row>
    <row r="55" spans="1:78" x14ac:dyDescent="0.2">
      <c r="A55" s="264"/>
      <c r="B55" s="264" t="s">
        <v>318</v>
      </c>
      <c r="C55" s="57">
        <v>23.411371237458194</v>
      </c>
      <c r="D55" s="57">
        <v>7.1667462971810796</v>
      </c>
      <c r="E55" s="57">
        <v>3.5037426341774167</v>
      </c>
      <c r="F55" s="57">
        <v>12.740882306099698</v>
      </c>
      <c r="G55" s="57">
        <v>27.711419015766843</v>
      </c>
      <c r="H55" s="57">
        <v>25.481764612199395</v>
      </c>
      <c r="I55" s="57">
        <v>2.229654403567447</v>
      </c>
      <c r="J55" s="57"/>
      <c r="K55" s="57">
        <v>74.374900461856981</v>
      </c>
      <c r="L55" s="57">
        <v>467</v>
      </c>
      <c r="M55" s="57">
        <v>367</v>
      </c>
      <c r="N55" s="57"/>
      <c r="O55" s="54"/>
      <c r="P55" s="54"/>
      <c r="Q55" s="54"/>
      <c r="R55" s="54"/>
      <c r="S55" s="54"/>
      <c r="T55" s="54"/>
      <c r="U55" s="54"/>
      <c r="V55" s="54"/>
      <c r="W55" s="54"/>
      <c r="X55" s="54"/>
      <c r="Y55" s="54"/>
      <c r="Z55" s="54"/>
      <c r="AA55" s="54"/>
      <c r="AB55" s="54"/>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c r="BA55" s="54"/>
      <c r="BB55" s="54"/>
      <c r="BC55" s="54"/>
      <c r="BD55" s="54"/>
      <c r="BE55" s="54"/>
      <c r="BF55" s="54"/>
      <c r="BG55" s="54"/>
      <c r="BH55" s="54"/>
      <c r="BI55" s="54"/>
      <c r="BJ55" s="54"/>
      <c r="BK55" s="54"/>
      <c r="BL55" s="54"/>
      <c r="BM55" s="54"/>
      <c r="BN55" s="54"/>
      <c r="BO55" s="54"/>
      <c r="BP55" s="54"/>
      <c r="BQ55" s="54"/>
      <c r="BR55" s="54"/>
      <c r="BS55" s="54"/>
      <c r="BT55" s="54"/>
      <c r="BU55" s="54"/>
      <c r="BV55" s="54"/>
      <c r="BW55" s="54"/>
      <c r="BX55" s="54"/>
      <c r="BY55" s="54"/>
      <c r="BZ55" s="54"/>
    </row>
    <row r="56" spans="1:78" s="4" customFormat="1" hidden="1" x14ac:dyDescent="0.2">
      <c r="A56" s="264"/>
      <c r="B56" s="264" t="s">
        <v>319</v>
      </c>
      <c r="C56" s="57">
        <v>0</v>
      </c>
      <c r="D56" s="57">
        <v>0</v>
      </c>
      <c r="E56" s="57">
        <v>0</v>
      </c>
      <c r="F56" s="57">
        <v>0</v>
      </c>
      <c r="G56" s="57">
        <v>0</v>
      </c>
      <c r="H56" s="57">
        <v>0</v>
      </c>
      <c r="I56" s="57">
        <v>0</v>
      </c>
      <c r="J56" s="57"/>
      <c r="K56" s="57">
        <v>0</v>
      </c>
      <c r="L56" s="57">
        <v>0</v>
      </c>
      <c r="M56" s="57">
        <v>0</v>
      </c>
      <c r="N56" s="57"/>
      <c r="O56" s="29"/>
      <c r="P56" s="8"/>
      <c r="Q56" s="8"/>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row>
    <row r="57" spans="1:78" x14ac:dyDescent="0.2">
      <c r="A57" s="264"/>
      <c r="B57" s="264" t="s">
        <v>320</v>
      </c>
      <c r="C57" s="57" t="s">
        <v>285</v>
      </c>
      <c r="D57" s="57" t="s">
        <v>285</v>
      </c>
      <c r="E57" s="57" t="s">
        <v>285</v>
      </c>
      <c r="F57" s="57" t="s">
        <v>285</v>
      </c>
      <c r="G57" s="57" t="s">
        <v>285</v>
      </c>
      <c r="H57" s="57" t="s">
        <v>285</v>
      </c>
      <c r="I57" s="57" t="s">
        <v>285</v>
      </c>
      <c r="J57" s="57"/>
      <c r="K57" s="57" t="s">
        <v>285</v>
      </c>
      <c r="L57" s="57">
        <v>678</v>
      </c>
      <c r="M57" s="57">
        <v>471</v>
      </c>
      <c r="N57" s="57"/>
      <c r="O57" s="29"/>
      <c r="P57" s="8"/>
      <c r="Q57" s="8"/>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row>
    <row r="58" spans="1:78" x14ac:dyDescent="0.2">
      <c r="A58" s="264"/>
      <c r="B58" s="264" t="s">
        <v>0</v>
      </c>
      <c r="C58" s="57">
        <v>64.102564102564102</v>
      </c>
      <c r="D58" s="57">
        <v>14.328808446455506</v>
      </c>
      <c r="E58" s="57">
        <v>41.478129713423833</v>
      </c>
      <c r="F58" s="57">
        <v>8.2956259426847669</v>
      </c>
      <c r="G58" s="57">
        <v>47.511312217194572</v>
      </c>
      <c r="H58" s="57">
        <v>47.511312217194572</v>
      </c>
      <c r="I58" s="57">
        <v>0</v>
      </c>
      <c r="J58" s="57"/>
      <c r="K58" s="57">
        <v>196.4555052790347</v>
      </c>
      <c r="L58" s="57">
        <v>521</v>
      </c>
      <c r="M58" s="57">
        <v>191</v>
      </c>
      <c r="N58" s="57"/>
      <c r="O58" s="29"/>
      <c r="P58" s="8"/>
      <c r="Q58" s="8"/>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row>
    <row r="59" spans="1:78" x14ac:dyDescent="0.2">
      <c r="A59" s="264"/>
      <c r="B59" s="264" t="s">
        <v>321</v>
      </c>
      <c r="C59" s="57">
        <v>61.43344709897611</v>
      </c>
      <c r="D59" s="57">
        <v>17.064846416382252</v>
      </c>
      <c r="E59" s="57">
        <v>38.395904436860071</v>
      </c>
      <c r="F59" s="57">
        <v>5.972696245733788</v>
      </c>
      <c r="G59" s="57">
        <v>37.542662116040958</v>
      </c>
      <c r="H59" s="57">
        <v>37.542662116040958</v>
      </c>
      <c r="I59" s="57">
        <v>0</v>
      </c>
      <c r="J59" s="57"/>
      <c r="K59" s="57">
        <v>171.50170648464163</v>
      </c>
      <c r="L59" s="57">
        <v>201</v>
      </c>
      <c r="M59" s="57">
        <v>46</v>
      </c>
      <c r="N59" s="57"/>
      <c r="O59" s="29"/>
      <c r="P59" s="8"/>
      <c r="Q59" s="8"/>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row>
    <row r="60" spans="1:78" hidden="1" x14ac:dyDescent="0.2">
      <c r="A60" s="264"/>
      <c r="B60" s="264" t="s">
        <v>322</v>
      </c>
      <c r="C60" s="57">
        <v>0</v>
      </c>
      <c r="D60" s="57">
        <v>0</v>
      </c>
      <c r="E60" s="57">
        <v>0</v>
      </c>
      <c r="F60" s="57">
        <v>0</v>
      </c>
      <c r="G60" s="57">
        <v>0</v>
      </c>
      <c r="H60" s="57">
        <v>0</v>
      </c>
      <c r="I60" s="57">
        <v>0</v>
      </c>
      <c r="J60" s="57"/>
      <c r="K60" s="57">
        <v>0</v>
      </c>
      <c r="L60" s="57">
        <v>0</v>
      </c>
      <c r="M60" s="57">
        <v>0</v>
      </c>
      <c r="N60" s="57"/>
      <c r="O60" s="29"/>
      <c r="P60" s="8"/>
      <c r="Q60" s="8"/>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row>
    <row r="61" spans="1:78" x14ac:dyDescent="0.2">
      <c r="A61" s="264"/>
      <c r="B61" s="264" t="s">
        <v>323</v>
      </c>
      <c r="C61" s="57" t="s">
        <v>285</v>
      </c>
      <c r="D61" s="57" t="s">
        <v>285</v>
      </c>
      <c r="E61" s="57" t="s">
        <v>285</v>
      </c>
      <c r="F61" s="57" t="s">
        <v>285</v>
      </c>
      <c r="G61" s="57" t="s">
        <v>285</v>
      </c>
      <c r="H61" s="57" t="s">
        <v>285</v>
      </c>
      <c r="I61" s="57" t="s">
        <v>285</v>
      </c>
      <c r="J61" s="57"/>
      <c r="K61" s="57" t="s">
        <v>285</v>
      </c>
      <c r="L61" s="57">
        <v>320</v>
      </c>
      <c r="M61" s="57">
        <v>145</v>
      </c>
      <c r="N61" s="57"/>
      <c r="O61" s="29"/>
      <c r="P61" s="8"/>
      <c r="Q61" s="8"/>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row>
    <row r="62" spans="1:78" x14ac:dyDescent="0.2">
      <c r="A62" s="264"/>
      <c r="B62" s="264" t="s">
        <v>324</v>
      </c>
      <c r="C62" s="57">
        <v>44.076635413246024</v>
      </c>
      <c r="D62" s="57">
        <v>15.659385093441683</v>
      </c>
      <c r="E62" s="57">
        <v>9.5132602398655113</v>
      </c>
      <c r="F62" s="57">
        <v>18.903990079938833</v>
      </c>
      <c r="G62" s="57">
        <v>69.945253417372854</v>
      </c>
      <c r="H62" s="57">
        <v>66.901598286534892</v>
      </c>
      <c r="I62" s="57">
        <v>3.0436551308379607</v>
      </c>
      <c r="J62" s="57"/>
      <c r="K62" s="57">
        <v>177.1740568835128</v>
      </c>
      <c r="L62" s="57">
        <v>36149</v>
      </c>
      <c r="M62" s="57">
        <v>28182</v>
      </c>
      <c r="N62" s="57"/>
      <c r="O62" s="29"/>
      <c r="P62" s="8"/>
      <c r="Q62" s="8"/>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row>
    <row r="63" spans="1:78" ht="10.5" customHeight="1" x14ac:dyDescent="0.2">
      <c r="A63" s="123"/>
      <c r="B63" s="124"/>
      <c r="C63" s="124"/>
      <c r="D63" s="159"/>
      <c r="E63" s="159"/>
      <c r="F63" s="159"/>
      <c r="G63" s="160"/>
      <c r="H63" s="160"/>
      <c r="I63" s="160"/>
      <c r="J63" s="160"/>
      <c r="K63" s="160"/>
      <c r="L63" s="127"/>
      <c r="M63" s="124"/>
      <c r="N63" s="237"/>
      <c r="P63" s="9"/>
      <c r="Q63" s="9"/>
    </row>
    <row r="64" spans="1:78" ht="15.75" customHeight="1" x14ac:dyDescent="0.2">
      <c r="A64" s="58" t="s">
        <v>214</v>
      </c>
      <c r="B64" s="58"/>
      <c r="C64" s="58"/>
      <c r="D64" s="161"/>
      <c r="E64" s="161"/>
      <c r="F64" s="161"/>
      <c r="G64" s="162"/>
      <c r="H64" s="162"/>
      <c r="I64" s="162"/>
      <c r="J64" s="162"/>
      <c r="K64" s="162"/>
      <c r="L64" s="58"/>
      <c r="M64" s="58"/>
      <c r="N64" s="58"/>
      <c r="P64" s="9"/>
      <c r="Q64" s="9"/>
    </row>
    <row r="65" spans="1:89" ht="15.75" customHeight="1" x14ac:dyDescent="0.2">
      <c r="A65" s="58" t="s">
        <v>269</v>
      </c>
      <c r="B65" s="58"/>
      <c r="C65" s="58"/>
      <c r="D65" s="161"/>
      <c r="E65" s="161"/>
      <c r="F65" s="161"/>
      <c r="G65" s="162"/>
      <c r="H65" s="162"/>
      <c r="I65" s="162"/>
      <c r="J65" s="162"/>
      <c r="K65" s="162"/>
      <c r="L65" s="58"/>
      <c r="M65" s="58"/>
      <c r="N65" s="58"/>
      <c r="P65" s="9"/>
      <c r="Q65" s="242"/>
      <c r="R65" s="223"/>
      <c r="S65" s="223"/>
      <c r="T65" s="223"/>
      <c r="U65" s="223"/>
      <c r="V65" s="223"/>
      <c r="W65" s="223"/>
      <c r="X65" s="223"/>
      <c r="Y65" s="223"/>
      <c r="Z65" s="223"/>
      <c r="AA65" s="223"/>
      <c r="AB65" s="223"/>
      <c r="AC65" s="223"/>
    </row>
    <row r="66" spans="1:89" ht="28.5" customHeight="1" x14ac:dyDescent="0.2">
      <c r="A66" s="284" t="s">
        <v>191</v>
      </c>
      <c r="B66" s="284"/>
      <c r="C66" s="284"/>
      <c r="D66" s="284"/>
      <c r="E66" s="284"/>
      <c r="F66" s="284"/>
      <c r="G66" s="284"/>
      <c r="H66" s="284"/>
      <c r="I66" s="284"/>
      <c r="J66" s="284"/>
      <c r="K66" s="284"/>
      <c r="L66" s="284"/>
      <c r="M66" s="284"/>
      <c r="N66" s="195"/>
      <c r="Q66" s="224"/>
      <c r="R66" s="224"/>
      <c r="S66" s="224"/>
      <c r="T66" s="224"/>
      <c r="U66" s="224"/>
      <c r="V66" s="224"/>
      <c r="W66" s="224"/>
      <c r="X66" s="224"/>
      <c r="Y66" s="224"/>
      <c r="Z66" s="224"/>
      <c r="AA66" s="224"/>
      <c r="AB66" s="224"/>
      <c r="AC66" s="223"/>
    </row>
    <row r="67" spans="1:89" ht="54.75" customHeight="1" x14ac:dyDescent="0.2">
      <c r="A67" s="284" t="s">
        <v>185</v>
      </c>
      <c r="B67" s="284"/>
      <c r="C67" s="284"/>
      <c r="D67" s="284"/>
      <c r="E67" s="284"/>
      <c r="F67" s="284"/>
      <c r="G67" s="284"/>
      <c r="H67" s="284"/>
      <c r="I67" s="284"/>
      <c r="J67" s="284"/>
      <c r="K67" s="284"/>
      <c r="L67" s="284"/>
      <c r="M67" s="284"/>
      <c r="N67" s="195"/>
      <c r="Q67" s="224"/>
      <c r="R67" s="224"/>
      <c r="S67" s="224"/>
      <c r="T67" s="224"/>
      <c r="U67" s="224"/>
      <c r="V67" s="224"/>
      <c r="W67" s="224"/>
      <c r="X67" s="224"/>
      <c r="Y67" s="224"/>
      <c r="Z67" s="224"/>
      <c r="AA67" s="224"/>
      <c r="AB67" s="224"/>
      <c r="AC67" s="223"/>
    </row>
    <row r="68" spans="1:89" ht="54.75" customHeight="1" x14ac:dyDescent="0.2">
      <c r="A68" s="284" t="s">
        <v>186</v>
      </c>
      <c r="B68" s="284"/>
      <c r="C68" s="284"/>
      <c r="D68" s="284"/>
      <c r="E68" s="284"/>
      <c r="F68" s="284"/>
      <c r="G68" s="284"/>
      <c r="H68" s="284"/>
      <c r="I68" s="284"/>
      <c r="J68" s="284"/>
      <c r="K68" s="284"/>
      <c r="L68" s="284"/>
      <c r="M68" s="284"/>
      <c r="N68" s="195"/>
      <c r="Q68" s="224"/>
      <c r="R68" s="223"/>
      <c r="S68" s="223"/>
      <c r="T68" s="223"/>
      <c r="U68" s="223"/>
      <c r="V68" s="223"/>
      <c r="W68" s="223"/>
      <c r="X68" s="223"/>
      <c r="Y68" s="223"/>
      <c r="Z68" s="223"/>
      <c r="AA68" s="223"/>
      <c r="AB68" s="223"/>
      <c r="AC68" s="223"/>
    </row>
    <row r="69" spans="1:89" ht="27.75" customHeight="1" x14ac:dyDescent="0.2">
      <c r="A69" s="284" t="s">
        <v>329</v>
      </c>
      <c r="B69" s="284"/>
      <c r="C69" s="284"/>
      <c r="D69" s="284"/>
      <c r="E69" s="284"/>
      <c r="F69" s="284"/>
      <c r="G69" s="284"/>
      <c r="H69" s="284"/>
      <c r="I69" s="284"/>
      <c r="J69" s="284"/>
      <c r="K69" s="284"/>
      <c r="L69" s="284"/>
      <c r="M69" s="284"/>
      <c r="N69" s="274"/>
      <c r="Q69" s="224"/>
      <c r="R69" s="223"/>
      <c r="S69" s="223"/>
      <c r="T69" s="223"/>
      <c r="U69" s="223"/>
      <c r="V69" s="223"/>
      <c r="W69" s="223"/>
      <c r="X69" s="223"/>
      <c r="Y69" s="223"/>
      <c r="Z69" s="223"/>
      <c r="AA69" s="223"/>
      <c r="AB69" s="223"/>
      <c r="AC69" s="223"/>
      <c r="CC69" s="9"/>
      <c r="CD69" s="9"/>
      <c r="CE69" s="277"/>
      <c r="CF69" s="277"/>
      <c r="CG69" s="277"/>
      <c r="CH69" s="277"/>
      <c r="CI69" s="277"/>
      <c r="CJ69" s="278"/>
      <c r="CK69" s="278"/>
    </row>
    <row r="70" spans="1:89" ht="15" customHeight="1" x14ac:dyDescent="0.2">
      <c r="A70" s="58" t="s">
        <v>193</v>
      </c>
      <c r="B70" s="58"/>
      <c r="C70" s="58"/>
      <c r="D70" s="161"/>
      <c r="E70" s="161"/>
      <c r="F70" s="161"/>
      <c r="G70" s="162"/>
      <c r="H70" s="162"/>
      <c r="I70" s="162"/>
      <c r="J70" s="162"/>
      <c r="K70" s="162"/>
      <c r="L70" s="59"/>
      <c r="M70" s="58"/>
      <c r="N70" s="58"/>
      <c r="Q70" s="223"/>
    </row>
    <row r="71" spans="1:89" ht="15" customHeight="1" x14ac:dyDescent="0.2"/>
    <row r="72" spans="1:89" ht="15" customHeight="1" x14ac:dyDescent="0.2"/>
    <row r="73" spans="1:89" ht="15" customHeight="1" x14ac:dyDescent="0.2">
      <c r="A73" s="21"/>
      <c r="B73" s="21"/>
      <c r="C73" s="21"/>
    </row>
    <row r="74" spans="1:89" ht="15" customHeight="1" x14ac:dyDescent="0.2">
      <c r="A74" s="21"/>
      <c r="B74" s="21"/>
      <c r="C74" s="21"/>
    </row>
    <row r="75" spans="1:89" ht="15" customHeight="1" x14ac:dyDescent="0.2">
      <c r="A75" s="21"/>
      <c r="B75" s="21"/>
      <c r="C75" s="21"/>
    </row>
    <row r="76" spans="1:89" ht="15" customHeight="1" x14ac:dyDescent="0.2">
      <c r="A76" s="21"/>
      <c r="B76" s="21"/>
      <c r="C76" s="21"/>
    </row>
    <row r="77" spans="1:89" ht="15" customHeight="1" x14ac:dyDescent="0.2"/>
    <row r="78" spans="1:89" ht="15" customHeight="1" x14ac:dyDescent="0.2"/>
    <row r="79" spans="1:89" ht="15" customHeight="1" x14ac:dyDescent="0.2"/>
    <row r="80" spans="1:89"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sheetData>
  <mergeCells count="5">
    <mergeCell ref="B5:B7"/>
    <mergeCell ref="A66:M66"/>
    <mergeCell ref="A67:M67"/>
    <mergeCell ref="A68:M68"/>
    <mergeCell ref="A69:M69"/>
  </mergeCells>
  <phoneticPr fontId="19" type="noConversion"/>
  <conditionalFormatting sqref="A62:N62 A8:N58">
    <cfRule type="expression" dxfId="27" priority="8" stopIfTrue="1">
      <formula>MID($B8,1,15)="Gemeente totaal"</formula>
    </cfRule>
    <cfRule type="expression" dxfId="26" priority="9" stopIfTrue="1">
      <formula>MID($B8,1,7)="Almere "</formula>
    </cfRule>
    <cfRule type="expression" dxfId="25" priority="10" stopIfTrue="1">
      <formula>MOD(ROW(),2)=0</formula>
    </cfRule>
  </conditionalFormatting>
  <conditionalFormatting sqref="A59:N61">
    <cfRule type="expression" dxfId="24" priority="1" stopIfTrue="1">
      <formula>MID($B59,1,15)="Gemeente totaal"</formula>
    </cfRule>
    <cfRule type="expression" dxfId="23" priority="2" stopIfTrue="1">
      <formula>MID($B59,1,7)="Almere "</formula>
    </cfRule>
    <cfRule type="expression" dxfId="22" priority="3" stopIfTrue="1">
      <formula>MOD(ROW(),2)=0</formula>
    </cfRule>
  </conditionalFormatting>
  <hyperlinks>
    <hyperlink ref="P4" location="Inhoud!A1" display="Terug naar inhoud"/>
  </hyperlinks>
  <pageMargins left="0.75" right="0.75" top="1" bottom="1" header="0.5" footer="0.5"/>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3</vt:i4>
      </vt:variant>
    </vt:vector>
  </HeadingPairs>
  <TitlesOfParts>
    <vt:vector size="14" baseType="lpstr">
      <vt:lpstr>Inhoud</vt:lpstr>
      <vt:lpstr>S-Bodemgeb</vt:lpstr>
      <vt:lpstr>S-Misdrijven</vt:lpstr>
      <vt:lpstr>S-Brand</vt:lpstr>
      <vt:lpstr>S-Auto's</vt:lpstr>
      <vt:lpstr>S-Verkeer</vt:lpstr>
      <vt:lpstr>S-OV</vt:lpstr>
      <vt:lpstr>S_OV2</vt:lpstr>
      <vt:lpstr>politie</vt:lpstr>
      <vt:lpstr>Diversen</vt:lpstr>
      <vt:lpstr>Voorzieningen</vt:lpstr>
      <vt:lpstr>Diversen!Afdrukbereik</vt:lpstr>
      <vt:lpstr>politie!Afdrukbereik</vt:lpstr>
      <vt:lpstr>Voorzieningen!Afdrukbereik</vt:lpstr>
    </vt:vector>
  </TitlesOfParts>
  <Company>Oostveen Beleidsonderzoek en Advies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Oostveen</dc:creator>
  <cp:lastModifiedBy>Veeger LAM (Lucas)</cp:lastModifiedBy>
  <cp:lastPrinted>2013-04-25T07:00:24Z</cp:lastPrinted>
  <dcterms:created xsi:type="dcterms:W3CDTF">1997-03-27T16:07:30Z</dcterms:created>
  <dcterms:modified xsi:type="dcterms:W3CDTF">2019-07-03T11:40:33Z</dcterms:modified>
</cp:coreProperties>
</file>