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90" windowWidth="18810" windowHeight="11550"/>
  </bookViews>
  <sheets>
    <sheet name="Inhoud" sheetId="9" r:id="rId1"/>
    <sheet name="S-Bodemgeb" sheetId="10" r:id="rId2"/>
    <sheet name="S-Misdrijven" sheetId="11" r:id="rId3"/>
    <sheet name="S-Brand" sheetId="12" r:id="rId4"/>
    <sheet name="S-Auto's" sheetId="13" r:id="rId5"/>
    <sheet name="S-Verkeer" sheetId="14" r:id="rId6"/>
    <sheet name="S-OV" sheetId="15" r:id="rId7"/>
    <sheet name="S_OV2" sheetId="16" r:id="rId8"/>
    <sheet name="politie" sheetId="8" r:id="rId9"/>
    <sheet name="Diversen" sheetId="7" r:id="rId10"/>
    <sheet name="Voorzieningen" sheetId="6" r:id="rId11"/>
  </sheets>
  <definedNames>
    <definedName name="_xlnm._FilterDatabase" localSheetId="1" hidden="1">'S-Bodemgeb'!#REF!</definedName>
    <definedName name="_xlnm.Print_Area" localSheetId="9">Diversen!$A$4:$N$64</definedName>
    <definedName name="_xlnm.Print_Area" localSheetId="8">politie!$A$4:$M$66</definedName>
    <definedName name="_xlnm.Print_Area" localSheetId="10">Voorzieningen!$A$5:$L$68</definedName>
  </definedNames>
  <calcPr calcId="145621"/>
</workbook>
</file>

<file path=xl/calcChain.xml><?xml version="1.0" encoding="utf-8"?>
<calcChain xmlns="http://schemas.openxmlformats.org/spreadsheetml/2006/main">
  <c r="C12" i="9" l="1"/>
  <c r="C11" i="9"/>
  <c r="C10" i="9"/>
  <c r="C9" i="9"/>
  <c r="C8" i="9"/>
  <c r="C7" i="9"/>
  <c r="C6" i="9"/>
  <c r="C15" i="9"/>
  <c r="C14" i="9"/>
  <c r="C13" i="9"/>
</calcChain>
</file>

<file path=xl/sharedStrings.xml><?xml version="1.0" encoding="utf-8"?>
<sst xmlns="http://schemas.openxmlformats.org/spreadsheetml/2006/main" count="720" uniqueCount="329">
  <si>
    <t>Almere Hout</t>
  </si>
  <si>
    <t>Almere Buiten</t>
  </si>
  <si>
    <t>Almere Stad</t>
  </si>
  <si>
    <t>Almere Haven</t>
  </si>
  <si>
    <t>totaal</t>
  </si>
  <si>
    <t xml:space="preserve"> </t>
  </si>
  <si>
    <t>vermogen</t>
  </si>
  <si>
    <t>geweld</t>
  </si>
  <si>
    <t>sociaal</t>
  </si>
  <si>
    <t>verkeer</t>
  </si>
  <si>
    <t>buurt-</t>
  </si>
  <si>
    <t>gezondheids-</t>
  </si>
  <si>
    <t>centrum</t>
  </si>
  <si>
    <t>basis-</t>
  </si>
  <si>
    <t>school</t>
  </si>
  <si>
    <t>speelge-</t>
  </si>
  <si>
    <t>legenheid</t>
  </si>
  <si>
    <t>openbare ruimte</t>
  </si>
  <si>
    <t>-</t>
  </si>
  <si>
    <t>overlast</t>
  </si>
  <si>
    <t>abs.</t>
  </si>
  <si>
    <t>totaal aantal incidenten</t>
  </si>
  <si>
    <t>meldingen over de woonomgeving</t>
  </si>
  <si>
    <t>winkel</t>
  </si>
  <si>
    <t>Bron: Gemeente Almere.</t>
  </si>
  <si>
    <t>waarvan:</t>
  </si>
  <si>
    <t>Almere Poort</t>
  </si>
  <si>
    <t>Wijk</t>
  </si>
  <si>
    <t>kinder-</t>
  </si>
  <si>
    <t>opvang</t>
  </si>
  <si>
    <t>* In deze registratie wordt geen onderscheid gemaakt tussen Noord en Zuid. De cijfers gelden voor beide.</t>
  </si>
  <si>
    <t>PAG 92</t>
  </si>
  <si>
    <t>Gezondheidscentrum is exclusief huisartsenposten en zorgcentra.</t>
  </si>
  <si>
    <t>PAG 94</t>
  </si>
  <si>
    <t>Basisscholen zijn exclusief speciaal onderwijs.</t>
  </si>
  <si>
    <t>Terug naar inhoud</t>
  </si>
  <si>
    <t>Blz</t>
  </si>
  <si>
    <t>Titel</t>
  </si>
  <si>
    <t>Stad</t>
  </si>
  <si>
    <t>Hoofdstuk 4</t>
  </si>
  <si>
    <t>Woonomgeving</t>
  </si>
  <si>
    <t>Aantal voorzieningen</t>
  </si>
  <si>
    <t>Deze tabel is samengesteld op basis van afstanden van het middelpunt van elk 6-positie postcodegebied naar de dichtstbijzijnde voorziening in een bepaalde categorie (in meters, hemelsbreed). Van alle postcodegebieden is vervolgens per wijk een gemiddelde bepaald, gewogen aan het totaal aantal inwoners van elk postcodegebied (maar kinderopvang en speelgelegenheden gewogen aan inwoners van 0 t/m 11 jaar en basisscholen aan inwoners van 5 t/m 11 jaar). De berekende gemiddelden per wijk zijn vervolgens voor deze tabel afgerond op tientallen meters.</t>
  </si>
  <si>
    <t>PAG 88</t>
  </si>
  <si>
    <t xml:space="preserve">Almere Haven </t>
  </si>
  <si>
    <t>Almere Pampus</t>
  </si>
  <si>
    <t xml:space="preserve">    Gemeente totaal</t>
  </si>
  <si>
    <t>in %</t>
  </si>
  <si>
    <t>Landbouw</t>
  </si>
  <si>
    <t>Wonen</t>
  </si>
  <si>
    <t>Centrumgebied</t>
  </si>
  <si>
    <t>Bedrijventerrein</t>
  </si>
  <si>
    <t>Wegen</t>
  </si>
  <si>
    <t>Bos en recreatie</t>
  </si>
  <si>
    <t>Water</t>
  </si>
  <si>
    <t>Totaal</t>
  </si>
  <si>
    <t>PAG 89</t>
  </si>
  <si>
    <t>Soort incident</t>
  </si>
  <si>
    <t>2000</t>
  </si>
  <si>
    <t>diefstal inbraak woning/box/garage/schuur</t>
  </si>
  <si>
    <t>diefstal uit/vanaf vervoermiddel en van vervoermiddelen*</t>
  </si>
  <si>
    <t>verkeersongevallen</t>
  </si>
  <si>
    <t>zedenmisdrijf/moord/doodslag/mishandeling/straatroof/overval</t>
  </si>
  <si>
    <t>brand/ontploffing</t>
  </si>
  <si>
    <t>zakkenrollerij / overige vermogensdelicten</t>
  </si>
  <si>
    <t>drugs en  drankoverlast/ vernieling/overlast horeca etc</t>
  </si>
  <si>
    <t>parkeerproblemen/ verkeersstremming</t>
  </si>
  <si>
    <t>burengerucht/huisvredebreuk</t>
  </si>
  <si>
    <t>diefstal/inbraak bedrijven/instellingen**</t>
  </si>
  <si>
    <t>milieu grijs/groen en overig***</t>
  </si>
  <si>
    <t>overlast/bijzondere wetten (overtreding auteurswet/kansspelen etc)</t>
  </si>
  <si>
    <t>drugshandel/fraude/mensenhandel/wapenhandel</t>
  </si>
  <si>
    <t>rijden onder invloed/overige (joyriding, rijden z. rijbewijs etc)</t>
  </si>
  <si>
    <t>delicten openbare orde/valse identiteit opgeven etc.</t>
  </si>
  <si>
    <t>discriminatie/vreemdelingenzorg/belediging/spoorwegwet, etc</t>
  </si>
  <si>
    <t>preventie controle/hulpverlening aan pers./instanties</t>
  </si>
  <si>
    <t>totaal aantal misdrijven</t>
  </si>
  <si>
    <t>opgelost % misdrijven ****</t>
  </si>
  <si>
    <t>Incidenten omvat: misdrijven, overtredingen, meldingen e.d.</t>
  </si>
  <si>
    <t>** De indeling van incidenten is vanaf 2007 iets gewijzigd. Enkele vormen van 'overige vermogensdelicten' is nu geteld bij diefstal/inbraak bedrijven/instellingen.</t>
  </si>
  <si>
    <t>*** Dit betreft incidenten met afvalstoffen en overtredingen in de natuur zoals vogelwet/boswet etc.</t>
  </si>
  <si>
    <t>**** Opgelost % misdrijven is het aantal opgeloste misdrijven versus het totaal aantal misdrijven in enig jaar, ongeacht het  jaar waarin het opgeloste misdrijf is gepleegd.</t>
  </si>
  <si>
    <t>Branden</t>
  </si>
  <si>
    <t>autobranden</t>
  </si>
  <si>
    <t>automatische brandmeldingen</t>
  </si>
  <si>
    <t>bossagebranden</t>
  </si>
  <si>
    <t>brandgerucht</t>
  </si>
  <si>
    <t>overige</t>
  </si>
  <si>
    <t>Bron: Brandweer Flevoland.</t>
  </si>
  <si>
    <t>Hulpverleningen</t>
  </si>
  <si>
    <t>PAG 90</t>
  </si>
  <si>
    <t xml:space="preserve">    Almere Hout</t>
  </si>
  <si>
    <t>personenauto's</t>
  </si>
  <si>
    <t>bedrijfsauto's</t>
  </si>
  <si>
    <t>Auto’s per huishouden is het actieve wagenpark gedeeld door het aantal huishoudens.</t>
  </si>
  <si>
    <t>Auto's die ingeschreven staan op een postbus zijn hier niet meegerekend.</t>
  </si>
  <si>
    <t>Personenauto's zijn motorvoertuigen ingericht voor het vervoer van ten hoogste 8 passagiers (exclusief bestuurder), met inbegrip van combinatiewagens.</t>
  </si>
  <si>
    <t>Telpunt</t>
  </si>
  <si>
    <t>1991</t>
  </si>
  <si>
    <t>1995</t>
  </si>
  <si>
    <t>Rijkswegen:</t>
  </si>
  <si>
    <t>A6 Hollandse brug</t>
  </si>
  <si>
    <t>A6 (richting Lelystad)</t>
  </si>
  <si>
    <t>A27 Stichtse brug</t>
  </si>
  <si>
    <t>A27 bij aansluiting A6</t>
  </si>
  <si>
    <t>Stadsautowegen:</t>
  </si>
  <si>
    <t>Hogering west, thv Gooisekant</t>
  </si>
  <si>
    <t>Hogering oost, bij Tussenring</t>
  </si>
  <si>
    <t>Buitenring oost</t>
  </si>
  <si>
    <t>Tussenring zuid</t>
  </si>
  <si>
    <t>Tussenring noord</t>
  </si>
  <si>
    <t>Noorderdreef</t>
  </si>
  <si>
    <t>Paralleldreef west</t>
  </si>
  <si>
    <t>Havendreef</t>
  </si>
  <si>
    <t>Hollandsedreef</t>
  </si>
  <si>
    <t>Muziekdreef</t>
  </si>
  <si>
    <t>Markerdreef</t>
  </si>
  <si>
    <t>Vrijheidsdreef</t>
  </si>
  <si>
    <t>Hagevoortdreef</t>
  </si>
  <si>
    <t>Veluwedreef</t>
  </si>
  <si>
    <t>Polderdreef</t>
  </si>
  <si>
    <t>Bosranddreef</t>
  </si>
  <si>
    <t>Buitenhoutsedreef</t>
  </si>
  <si>
    <t>Spectrumdreef</t>
  </si>
  <si>
    <t>Bron: Rijkswaterstaat; Gemeente Almere.</t>
  </si>
  <si>
    <t>Weergegeven is het gemiddelde aantal passerende motorvoertuigen op werkdagen.</t>
  </si>
  <si>
    <t>cursief=ramingen</t>
  </si>
  <si>
    <t>Lijn</t>
  </si>
  <si>
    <t>in dienst</t>
  </si>
  <si>
    <t>sinds</t>
  </si>
  <si>
    <t>Bus: streeklijnen (reizigers v.v. op werkdagen</t>
  </si>
  <si>
    <t>t.h.v. gemeentegrens Almere)</t>
  </si>
  <si>
    <t>Overige daglijnen</t>
  </si>
  <si>
    <t>151 Almere Haven - Bussum</t>
  </si>
  <si>
    <t>155 Almere Stad CS - Bussum</t>
  </si>
  <si>
    <t>159 Almere Stad CS - Zeewolde</t>
  </si>
  <si>
    <t>160 Almere Stad CS - de Eemhof - Nijkerk</t>
  </si>
  <si>
    <t>Spitsbussen</t>
  </si>
  <si>
    <t>214 Almere Buiten - Schiphol-O</t>
  </si>
  <si>
    <t>Shuttlebussen</t>
  </si>
  <si>
    <t xml:space="preserve">266 Kruidenwijk - A'dam-ZO </t>
  </si>
  <si>
    <t>267 Waterwijk - A'dam-ZO</t>
  </si>
  <si>
    <t>station Almere Buiten</t>
  </si>
  <si>
    <t>station Almere Centrum</t>
  </si>
  <si>
    <t>station Almere Oostvaarders</t>
  </si>
  <si>
    <t>Weergegeven is het aantal reizigers per werkdag (najaarstelling). Treinreizigers op basis van baanvaktelling.</t>
  </si>
  <si>
    <t>De kolom Gemeente totaal bevat ook het gemeentelijk water dat wordt gerekend tot het Markermeer en de Randmeren.</t>
  </si>
  <si>
    <t>De cijfers zijn afkomstig uit de gegeneraliseerde kleinschalige basiskaart en zijn daardoor uitsluitend indicatief.</t>
  </si>
  <si>
    <t xml:space="preserve">De indeling naar clusters komt overeen met die in bovenstaande kaart. </t>
  </si>
  <si>
    <t>Veiligheid</t>
  </si>
  <si>
    <t>Leefbaarheid</t>
  </si>
  <si>
    <t>Maatschappelijke integriteit</t>
  </si>
  <si>
    <t>Dienstverlening</t>
  </si>
  <si>
    <t>Totaal incidenten</t>
  </si>
  <si>
    <t>Jac. P. Thijsseweg</t>
  </si>
  <si>
    <t>Grote Vaartweg noord</t>
  </si>
  <si>
    <t>Grote Vaartweg zuid</t>
  </si>
  <si>
    <t>Reizigers uit noordwestelijke richting (Kruidenwijk en verder)</t>
  </si>
  <si>
    <t>5 van/naar Almere Stad, Muziekwijk</t>
  </si>
  <si>
    <t>Reizigers uit noordoostelijke richting (Waterwijk en verder)</t>
  </si>
  <si>
    <t>1 van/naar Almere Buiten, Stripheldenbuurt</t>
  </si>
  <si>
    <t>3 van/naar Almere Buiten, de Vaart</t>
  </si>
  <si>
    <t>Reizigers uit zuidwestelijke richting (Stedenwijk en verder)</t>
  </si>
  <si>
    <t>1 van/naar Almere Haven, Centrum</t>
  </si>
  <si>
    <t>2 van/naar Almere Poort, Toekomstig station</t>
  </si>
  <si>
    <t>3 van/naar Almere Haven, Centrum</t>
  </si>
  <si>
    <t>4 van/naar Almere Poort, Toekomstig station</t>
  </si>
  <si>
    <t>5 van/naar Almere Buiten, Station Oostvaarders</t>
  </si>
  <si>
    <t>6 van/naar Almere Stad, Station Parkwijk</t>
  </si>
  <si>
    <t>7 van/naar Almere Stad, Sallandsekant</t>
  </si>
  <si>
    <t>Reizigers van en naar Almere Stad</t>
  </si>
  <si>
    <t>1 en 3 via FBK-sportpark</t>
  </si>
  <si>
    <t>5 en 7 via Verzetswijk</t>
  </si>
  <si>
    <t>10 via Veluwsekant</t>
  </si>
  <si>
    <t>1 en 5 van/naar Almere Buiten Oost</t>
  </si>
  <si>
    <t>1 en 3 via busstation 't Oor</t>
  </si>
  <si>
    <t>Bron: Connexxion (najaarstellingen bus)</t>
  </si>
  <si>
    <t>PAG 86</t>
  </si>
  <si>
    <t>PAG 87</t>
  </si>
  <si>
    <t>Wijkindeling</t>
  </si>
  <si>
    <t>* Inclusief diefstal uit vaartuig.</t>
  </si>
  <si>
    <t>De gegevens van Almere Stad bevatten ook de aantallen in Almere Pampus.</t>
  </si>
  <si>
    <t>Omdat de afstanden hemelsbreed zijn berekend en omdat dat niet per woning is gedaan maar per postcodegebied zijn de gevonden afstanden slechts indicatief. Onderin de tabel staat het aantal voorzieningen vermeld dat in de berekening is betrokken.</t>
  </si>
  <si>
    <t>- = gegevens niet bekend</t>
  </si>
  <si>
    <t>322 Parkwijk - A'dam Amstel (vml. 152/261)</t>
  </si>
  <si>
    <t>327 Almere Haven - A'dam Amstel (vml. 157)</t>
  </si>
  <si>
    <t>328 Almere Haven - A'dam-ZO (vml. 158)</t>
  </si>
  <si>
    <t>153 Almere Buiten - A'dam-ZO (vml. 262)</t>
  </si>
  <si>
    <t>263 Almere Buiten - A'dam Amstel</t>
  </si>
  <si>
    <t>station Almere Parkwijk</t>
  </si>
  <si>
    <t>station Almere Muziekwijk</t>
  </si>
  <si>
    <t>- = lijn in dat jaar niet in bedrijf.</t>
  </si>
  <si>
    <t>Lijn, station of traject</t>
  </si>
  <si>
    <t>Trein (in- en uitstappers op werkdagen)</t>
  </si>
  <si>
    <t>Bron: Connexxion (najaarstellingen bus); NS (tellingen in- en uitstappers trein).</t>
  </si>
  <si>
    <t xml:space="preserve">156 Almere Stad CS - Blaricum/A27 - Hilversum </t>
  </si>
  <si>
    <t>215 Almere Buiten - Waterwijk - Schiphol-O</t>
  </si>
  <si>
    <t>216 Almere Buiten - Parkwijk - Schiphol-O</t>
  </si>
  <si>
    <t>295/297 Almere CS - Blaricum/A27 - Utr-Uithof</t>
  </si>
  <si>
    <t>155 Almere Buiten - Parkwijk - A'dam-ZO (vml. 260/264)</t>
  </si>
  <si>
    <t>265 Almere Buiten - Waterwijk - A'dam-ZO</t>
  </si>
  <si>
    <t>268 Almere Buiten - Parkwijk - A'dam-ZO</t>
  </si>
  <si>
    <t>Busreizigers van en naar het stadscentrum</t>
  </si>
  <si>
    <t>Busreizigers van, naar en binnen Almere Buiten</t>
  </si>
  <si>
    <t>Busreizigers van en naar Almere Haven</t>
  </si>
  <si>
    <t>Busreizigers van en naar Almere Poort</t>
  </si>
  <si>
    <t>Reizigers binnen Almere Buiten</t>
  </si>
  <si>
    <t>Reizigers uit zuidoostelijke richting (Filmwijk en verder)</t>
  </si>
  <si>
    <t>6 of 7 van/naar Almere Stad, Noorderplassen *</t>
  </si>
  <si>
    <t>**</t>
  </si>
  <si>
    <t>*  Tussen 2005 en 2009 reed lijn 7 naar de Noorderplassen. Vanaf 2010 rijdt lijn 6 naar de Noorderplassen.</t>
  </si>
  <si>
    <t>3 en 9 van/naar Almere Buiten, de Vaart (waarvan lijn 9 tm 2009)</t>
  </si>
  <si>
    <t>cursief= geschatte waarden</t>
  </si>
  <si>
    <t>Weergegeven is het gemiddeld aantal reizigers per werkdag in beide richtingen.</t>
  </si>
  <si>
    <t>Kinderopvang betreft de kinderdagverblijven en buitenschoolse opvang die bekend zijn bij de gemeente Almere.</t>
  </si>
  <si>
    <t>De cijfers in de kolommen Veiligheid, Leefbaarheid en totaal sluiten aan op de cijfers op stadsniveau op blz 87. De kolommen vermogen, verkeer en geweld zijn uitsplitsingen van de hoofdcategorie Veiligheid. De kolommen overlast en sociaal zijn uitsplitsingen van de hoofdcategorie Leefbaarheid. Naast de hoofdcategorieën Veiligheid en Leefbaarheid zijn er ook nog de hoofdcategorieën Maatschappelijke integriteit en Dienstverlening. Die 4 categorieën tezamen tellen op tot het totaal.</t>
  </si>
  <si>
    <t xml:space="preserve">Vermogen betreft zakkenrollerij, (poging tot) woninginbraak, diefstal uit woning, diefstal/-inbraak in vervoermiddelen, garages en schuren (maar geen fietsendiefstal, inbraak/diefstal bij bedrijven/instellingen) en overige vermogensdelicten zoals heling, afpersing ed. Verkeer betreft verkeersongevallen. Geweld betreft zedenmisdrijf/moord/doodslag/mishandeling/straatroof en overval. Overlast betreft drugs-en drankoverlast en diefstal/inbraak bedrijveninstellingen/vernieling/overlast horeca etc. En Sociaal betreft onder meer burenruzies en overlast door bewoners. </t>
  </si>
  <si>
    <t>Meldingen over de woonomgeving zijn meldingen die in het jaar zijn binnengekomen bij de gemeente. Onderscheid wordt gemaakt tussen meldingen over de openbare ruimte (bestrating, groen, speelvoorzieningen enz.) en meldingen die te maken hebben met gedrag van bewoners (over bewoners, afvaldumping, prullenbakken, sociale problemen, enz.). De meldingen worden weergegeven absoluut en per 100 woningen.</t>
  </si>
  <si>
    <t>Oppervlaktepercentage groen betreft oa. plantvakken, grasperken, ed. gelegen in openbaar terrein.</t>
  </si>
  <si>
    <t>In Gemeente totaal en stadsdeeltotalen zijn bij oppervlakte groen en hectare woninggebied alleen de woonwijken meegerekend.</t>
  </si>
  <si>
    <t>Overige wijken</t>
  </si>
  <si>
    <t>Bron: CBS.</t>
  </si>
  <si>
    <t>Weergegeven zijn ter kennis van de politie gekomen incidenten (door aangifte, melding of eigen opsporing), naar de wijk waar het incident heeft plaatsgevonden, per 1.000 inwoners in de betreffende wijk.</t>
  </si>
  <si>
    <t>De wijkgrenzen vindt u terug in de wijkkaart op blz. 155. Het oppervlakte groen per wijk (in %) vindt u op blz. 94.</t>
  </si>
  <si>
    <t>Cijfers over incidenten bij de politie op bedrijventerreinen vindt u op blz. 118.</t>
  </si>
  <si>
    <t>PAG 96</t>
  </si>
  <si>
    <t>Totaal meldingen*</t>
  </si>
  <si>
    <t>dienstverlening</t>
  </si>
  <si>
    <t>dieren</t>
  </si>
  <si>
    <t>gevaarlijke stoffen</t>
  </si>
  <si>
    <t>liftopsluitingen</t>
  </si>
  <si>
    <t>medisch*</t>
  </si>
  <si>
    <t>storm &amp; waterschade</t>
  </si>
  <si>
    <t>overige hulpverlening</t>
  </si>
  <si>
    <t>branden in overige gebouwen</t>
  </si>
  <si>
    <t>* Vanaf medio 2012 wordt de brandweer ook voor reanimatie gealarmeerd.</t>
  </si>
  <si>
    <t>ongevallen op de weg</t>
  </si>
  <si>
    <t>ongevallen in en op het water</t>
  </si>
  <si>
    <t>Woningbranden</t>
  </si>
  <si>
    <t>apparaatbranden</t>
  </si>
  <si>
    <t>brandstichting</t>
  </si>
  <si>
    <t>keukenbranden</t>
  </si>
  <si>
    <t>schoorsteenbranden</t>
  </si>
  <si>
    <t>overige branden in woningen</t>
  </si>
  <si>
    <t>150 Almere Buiten - Blaricum/A27 - Utrecht de Uithof</t>
  </si>
  <si>
    <t>Bron: Nationale Politie</t>
  </si>
  <si>
    <t>Verkeersintensiteit op doorgaande wegen, 1991-2012</t>
  </si>
  <si>
    <t>aantal misdrijven per 1.000 inwoners v.d. gemiddelde bevolking</t>
  </si>
  <si>
    <t>containerbranden / afvalbrand</t>
  </si>
  <si>
    <t>per huish.</t>
  </si>
  <si>
    <t>R-net (hoogwaardige buslijnen) *</t>
  </si>
  <si>
    <t>** Geen treintelling verricht.</t>
  </si>
  <si>
    <t>*  In 2010 is de productformule R-net ingevoerd.</t>
  </si>
  <si>
    <t>xxxx</t>
  </si>
  <si>
    <t>xx</t>
  </si>
  <si>
    <r>
      <t>waarvan</t>
    </r>
    <r>
      <rPr>
        <b/>
        <sz val="10.5"/>
        <rFont val="Arial"/>
        <family val="2"/>
      </rPr>
      <t>:</t>
    </r>
  </si>
  <si>
    <t>Incidenten bij de politie (per 1.000 inwoners)</t>
  </si>
  <si>
    <t>abs.2012</t>
  </si>
  <si>
    <t>aantal</t>
  </si>
  <si>
    <t>per 100 won.</t>
  </si>
  <si>
    <t>gedrag bewoners</t>
  </si>
  <si>
    <t>xxx</t>
  </si>
  <si>
    <t>opper-vlakte</t>
  </si>
  <si>
    <t>inwoners per ha</t>
  </si>
  <si>
    <t>woning-gebied</t>
  </si>
  <si>
    <t>groen
(in %)</t>
  </si>
  <si>
    <t>xxxxx</t>
  </si>
  <si>
    <t>Incidenten bij de politie, per wijk, in 2013</t>
  </si>
  <si>
    <t>abs.2013</t>
  </si>
  <si>
    <t>Gegevens over de woonomgeving in 2013</t>
  </si>
  <si>
    <t>Gemiddelde afstand tot voorzieningen (in meters), 1 januari 2014</t>
  </si>
  <si>
    <t>Incidenten in Almere en oplossingspercentage, 1998-2013</t>
  </si>
  <si>
    <t>Bodemgebruik Almere, in hectaren, 1 januari 2014</t>
  </si>
  <si>
    <t>Alarmeringen brandweer, naar oorzaak, 2000-2013</t>
  </si>
  <si>
    <t>Auto's per huishouden, 1 januari 2013</t>
  </si>
  <si>
    <t>Aantal reizigers openbaar vervoer van en naar Almere, 1995-2013</t>
  </si>
  <si>
    <t>14 van/naar Almere Poort, Station</t>
  </si>
  <si>
    <t>2, 4 en 14 via Hoge Kant</t>
  </si>
  <si>
    <t>Aantal reizigers Stadsdienst Almere, 2004-2013</t>
  </si>
  <si>
    <t>101 Centrum Almere Haven</t>
  </si>
  <si>
    <t>102 De Werven</t>
  </si>
  <si>
    <t>103 De Hoven</t>
  </si>
  <si>
    <t>104 De Meenten</t>
  </si>
  <si>
    <t>105 De Grienden</t>
  </si>
  <si>
    <t>106 De Marken</t>
  </si>
  <si>
    <t>107 De Gouwen</t>
  </si>
  <si>
    <t>108 De Wierden</t>
  </si>
  <si>
    <t>109 De Velden</t>
  </si>
  <si>
    <t>Overig Almere Haven</t>
  </si>
  <si>
    <t>201 Centrum Almere Stad</t>
  </si>
  <si>
    <t>202 Filmwijk</t>
  </si>
  <si>
    <t>203 Danswijk</t>
  </si>
  <si>
    <t>204 Parkwijk</t>
  </si>
  <si>
    <t>205 Verzetswijk</t>
  </si>
  <si>
    <t>206 Waterwijk</t>
  </si>
  <si>
    <t>207 Tussen de Vaarten Noord</t>
  </si>
  <si>
    <t>208 Tussen de Vaarten Zuid</t>
  </si>
  <si>
    <t>209 Staatsliedenwijk</t>
  </si>
  <si>
    <t>210 Kruidenwijk</t>
  </si>
  <si>
    <t>211 Stedenwijk</t>
  </si>
  <si>
    <t>212 Muziekwijk Noord</t>
  </si>
  <si>
    <t>213 Muziekwijk Zuid</t>
  </si>
  <si>
    <t>214 Literatuurwijk</t>
  </si>
  <si>
    <t>215 Noorderplassen</t>
  </si>
  <si>
    <t>301 Centrum Almere Buiten</t>
  </si>
  <si>
    <t>302 Oostvaardersbuurt</t>
  </si>
  <si>
    <t>303 Seizoenenbuurt</t>
  </si>
  <si>
    <t>304 Molenbuurt</t>
  </si>
  <si>
    <t>305 Bouwmeesterbuurt</t>
  </si>
  <si>
    <t>306 Landgoederenbuurt</t>
  </si>
  <si>
    <t>307 Faunabuurt</t>
  </si>
  <si>
    <t>308 Bloemenbuurt</t>
  </si>
  <si>
    <t>309 Regenboogbuurt</t>
  </si>
  <si>
    <t>310 Indischebuurt</t>
  </si>
  <si>
    <t>311 Eilandenbuurt</t>
  </si>
  <si>
    <t>312 Stripheldenbuurt</t>
  </si>
  <si>
    <t>313 Sieradenbuurt</t>
  </si>
  <si>
    <t>Overig Almere Buiten</t>
  </si>
  <si>
    <t>401 Europakwartier</t>
  </si>
  <si>
    <t>402 Columbuskwartier</t>
  </si>
  <si>
    <t>403 Homeruskwartier</t>
  </si>
  <si>
    <t>Overig Almere Poort</t>
  </si>
  <si>
    <t>502 Vogelhorst</t>
  </si>
  <si>
    <t>Overig Almere Hout</t>
  </si>
  <si>
    <t>Gemeente totaal</t>
  </si>
  <si>
    <t>Speelgelegenheden zijn clusters van individuele speelobjecten met een minimale onderlinge afstand van 15 meter uit elkaar. Het totaal (1289) betreft het aantal individuele speelobjecten.</t>
  </si>
  <si>
    <t>x</t>
  </si>
  <si>
    <t>207 Tussen de Vaarten Noord*</t>
  </si>
  <si>
    <t>208 Tussen de Vaarten Zuid*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</si>
</sst>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0.0"/>
    <numFmt numFmtId="167" formatCode="0.0%"/>
    <numFmt numFmtId="168" formatCode="0.0"/>
  </numFmts>
  <fonts count="30">
    <font>
      <sz val="10"/>
      <name val="Arial"/>
    </font>
    <font>
      <sz val="10"/>
      <name val="Arial"/>
      <family val="2"/>
    </font>
    <font>
      <sz val="10.5"/>
      <name val="Arial"/>
      <family val="2"/>
    </font>
    <font>
      <b/>
      <sz val="10.5"/>
      <name val="Arial"/>
      <family val="2"/>
    </font>
    <font>
      <sz val="9"/>
      <name val="Arial"/>
      <family val="2"/>
    </font>
    <font>
      <b/>
      <i/>
      <sz val="9"/>
      <name val="Arial"/>
      <family val="2"/>
    </font>
    <font>
      <b/>
      <sz val="9"/>
      <name val="Arial"/>
      <family val="2"/>
    </font>
    <font>
      <i/>
      <sz val="10.5"/>
      <name val="Arial"/>
      <family val="2"/>
    </font>
    <font>
      <i/>
      <sz val="9"/>
      <name val="Arial"/>
      <family val="2"/>
    </font>
    <font>
      <sz val="10.5"/>
      <color indexed="55"/>
      <name val="Arial"/>
      <family val="2"/>
    </font>
    <font>
      <b/>
      <i/>
      <sz val="10.5"/>
      <name val="Arial"/>
      <family val="2"/>
    </font>
    <font>
      <b/>
      <sz val="10"/>
      <name val="Arial"/>
      <family val="2"/>
    </font>
    <font>
      <b/>
      <sz val="11"/>
      <name val="Arial"/>
      <family val="2"/>
    </font>
    <font>
      <b/>
      <sz val="12"/>
      <name val="Arial"/>
      <family val="2"/>
    </font>
    <font>
      <b/>
      <sz val="14"/>
      <name val="Arial"/>
      <family val="2"/>
    </font>
    <font>
      <sz val="10"/>
      <name val="Arial"/>
      <family val="2"/>
    </font>
    <font>
      <sz val="9"/>
      <color indexed="9"/>
      <name val="Arial"/>
      <family val="2"/>
    </font>
    <font>
      <b/>
      <sz val="9"/>
      <color indexed="9"/>
      <name val="Arial"/>
      <family val="2"/>
    </font>
    <font>
      <sz val="8"/>
      <name val="Arial"/>
      <family val="2"/>
    </font>
    <font>
      <u/>
      <sz val="8.1999999999999993"/>
      <color indexed="12"/>
      <name val="Arial"/>
      <family val="2"/>
    </font>
    <font>
      <b/>
      <sz val="10.5"/>
      <color indexed="9"/>
      <name val="Arial"/>
      <family val="2"/>
    </font>
    <font>
      <sz val="10.5"/>
      <color indexed="8"/>
      <name val="Arial"/>
      <family val="2"/>
    </font>
    <font>
      <sz val="16"/>
      <name val="Arial"/>
      <family val="2"/>
    </font>
    <font>
      <sz val="12"/>
      <name val="Arial"/>
      <family val="2"/>
    </font>
    <font>
      <u/>
      <sz val="12"/>
      <color indexed="12"/>
      <name val="Arial"/>
      <family val="2"/>
    </font>
    <font>
      <b/>
      <sz val="8"/>
      <name val="Arial"/>
      <family val="2"/>
    </font>
    <font>
      <b/>
      <sz val="10"/>
      <color indexed="9"/>
      <name val="Arial"/>
      <family val="2"/>
    </font>
    <font>
      <sz val="8"/>
      <name val="Arial"/>
      <family val="2"/>
    </font>
    <font>
      <b/>
      <sz val="13"/>
      <name val="Arial"/>
      <family val="2"/>
    </font>
    <font>
      <i/>
      <sz val="12"/>
      <name val="Arial"/>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7"/>
        <bgColor indexed="64"/>
      </patternFill>
    </fill>
    <fill>
      <patternFill patternType="solid">
        <fgColor indexed="50"/>
        <bgColor indexed="64"/>
      </patternFill>
    </fill>
    <fill>
      <patternFill patternType="solid">
        <fgColor indexed="51"/>
        <bgColor indexed="64"/>
      </patternFill>
    </fill>
    <fill>
      <patternFill patternType="solid">
        <fgColor indexed="26"/>
        <bgColor indexed="64"/>
      </patternFill>
    </fill>
    <fill>
      <patternFill patternType="solid">
        <fgColor indexed="47"/>
        <bgColor indexed="64"/>
      </patternFill>
    </fill>
    <fill>
      <patternFill patternType="solid">
        <fgColor indexed="4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25" fillId="0" borderId="0"/>
    <xf numFmtId="0" fontId="19"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cellStyleXfs>
  <cellXfs count="27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xf numFmtId="0" fontId="2" fillId="2" borderId="0" xfId="0" applyFont="1" applyFill="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68" fontId="2" fillId="0" borderId="0" xfId="0" applyNumberFormat="1" applyFont="1"/>
    <xf numFmtId="0" fontId="7" fillId="0" borderId="0" xfId="0" applyFont="1" applyAlignment="1">
      <alignment horizontal="right" vertical="top"/>
    </xf>
    <xf numFmtId="0" fontId="7" fillId="0" borderId="0" xfId="0" applyFont="1"/>
    <xf numFmtId="0" fontId="6" fillId="0" borderId="0" xfId="0" applyFont="1" applyAlignment="1">
      <alignment horizontal="right"/>
    </xf>
    <xf numFmtId="0" fontId="12" fillId="0" borderId="0" xfId="0" applyFont="1"/>
    <xf numFmtId="168" fontId="2" fillId="0" borderId="0" xfId="0" applyNumberFormat="1" applyFont="1" applyAlignment="1">
      <alignment horizontal="center"/>
    </xf>
    <xf numFmtId="0" fontId="13" fillId="0" borderId="0" xfId="0" applyFont="1"/>
    <xf numFmtId="168" fontId="14" fillId="0" borderId="0" xfId="0" applyNumberFormat="1" applyFont="1" applyAlignment="1">
      <alignment horizontal="center"/>
    </xf>
    <xf numFmtId="0" fontId="0" fillId="0" borderId="0" xfId="0" applyFill="1" applyBorder="1"/>
    <xf numFmtId="0" fontId="16" fillId="0" borderId="0" xfId="0" applyFont="1"/>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right"/>
    </xf>
    <xf numFmtId="164" fontId="6" fillId="0" borderId="0" xfId="0" applyNumberFormat="1" applyFont="1" applyAlignment="1">
      <alignment horizontal="right" vertical="center"/>
    </xf>
    <xf numFmtId="164" fontId="4" fillId="0" borderId="0" xfId="0" applyNumberFormat="1" applyFont="1" applyAlignment="1">
      <alignment horizontal="right"/>
    </xf>
    <xf numFmtId="3" fontId="4" fillId="0" borderId="0" xfId="0" applyNumberFormat="1" applyFont="1" applyAlignment="1">
      <alignment horizontal="right"/>
    </xf>
    <xf numFmtId="0" fontId="16"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center"/>
    </xf>
    <xf numFmtId="0" fontId="2" fillId="2" borderId="0" xfId="0" applyFont="1" applyFill="1" applyAlignment="1">
      <alignment horizontal="center"/>
    </xf>
    <xf numFmtId="0" fontId="2" fillId="0" borderId="1" xfId="0" applyFont="1" applyBorder="1"/>
    <xf numFmtId="0" fontId="2" fillId="2"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top"/>
    </xf>
    <xf numFmtId="3" fontId="3" fillId="0" borderId="0" xfId="4" applyNumberFormat="1" applyFont="1" applyFill="1" applyBorder="1" applyAlignment="1">
      <alignment horizontal="center" vertical="center"/>
    </xf>
    <xf numFmtId="3" fontId="2" fillId="0" borderId="0" xfId="4" applyNumberFormat="1" applyFont="1" applyFill="1" applyBorder="1" applyAlignment="1">
      <alignment horizontal="center"/>
    </xf>
    <xf numFmtId="3" fontId="2" fillId="0" borderId="0" xfId="4" applyNumberFormat="1" applyFont="1" applyFill="1" applyBorder="1" applyAlignment="1">
      <alignment horizontal="center" vertical="center"/>
    </xf>
    <xf numFmtId="3" fontId="7" fillId="0" borderId="0" xfId="4" applyNumberFormat="1" applyFont="1" applyFill="1" applyBorder="1" applyAlignment="1">
      <alignment horizontal="center" vertical="top"/>
    </xf>
    <xf numFmtId="9" fontId="4" fillId="0" borderId="0" xfId="0" applyNumberFormat="1" applyFont="1" applyAlignment="1">
      <alignment vertical="center"/>
    </xf>
    <xf numFmtId="0" fontId="20" fillId="3" borderId="1" xfId="0" applyFont="1" applyFill="1" applyBorder="1" applyAlignment="1">
      <alignment horizontal="center"/>
    </xf>
    <xf numFmtId="0" fontId="20" fillId="3" borderId="0" xfId="0" applyFont="1" applyFill="1" applyAlignment="1">
      <alignment horizontal="center"/>
    </xf>
    <xf numFmtId="0" fontId="20" fillId="3" borderId="0" xfId="0" applyFont="1" applyFill="1"/>
    <xf numFmtId="0" fontId="8" fillId="0" borderId="0" xfId="0" applyFont="1" applyAlignment="1">
      <alignment horizontal="right"/>
    </xf>
    <xf numFmtId="0" fontId="15" fillId="0" borderId="0" xfId="0" applyFont="1"/>
    <xf numFmtId="3" fontId="4" fillId="0" borderId="0" xfId="0" applyNumberFormat="1" applyFont="1" applyFill="1" applyAlignment="1">
      <alignment horizontal="right"/>
    </xf>
    <xf numFmtId="0" fontId="2" fillId="0" borderId="0" xfId="0" applyFont="1" applyFill="1" applyAlignment="1"/>
    <xf numFmtId="0" fontId="5" fillId="0" borderId="0" xfId="0" applyFont="1" applyAlignment="1">
      <alignment horizontal="right" vertical="center"/>
    </xf>
    <xf numFmtId="3" fontId="2" fillId="4" borderId="0" xfId="0" applyNumberFormat="1" applyFont="1" applyFill="1" applyBorder="1" applyAlignment="1">
      <alignment horizontal="right" vertical="center"/>
    </xf>
    <xf numFmtId="0" fontId="2" fillId="2" borderId="0" xfId="0" applyFont="1" applyFill="1" applyBorder="1"/>
    <xf numFmtId="3" fontId="2" fillId="2" borderId="0" xfId="0" applyNumberFormat="1" applyFont="1" applyFill="1" applyBorder="1"/>
    <xf numFmtId="3" fontId="3" fillId="2" borderId="0" xfId="0" applyNumberFormat="1" applyFont="1" applyFill="1" applyBorder="1" applyAlignment="1">
      <alignment horizontal="right" vertical="center"/>
    </xf>
    <xf numFmtId="3" fontId="3" fillId="2" borderId="0" xfId="4" applyNumberFormat="1" applyFont="1" applyFill="1" applyBorder="1" applyAlignment="1">
      <alignment horizontal="right" vertical="center"/>
    </xf>
    <xf numFmtId="168" fontId="3" fillId="2" borderId="0" xfId="4" applyNumberFormat="1" applyFont="1" applyFill="1" applyBorder="1" applyAlignment="1">
      <alignment horizontal="right" vertical="center"/>
    </xf>
    <xf numFmtId="9" fontId="3" fillId="2" borderId="0" xfId="4" applyFont="1" applyFill="1" applyBorder="1" applyAlignment="1">
      <alignment horizontal="center" vertical="center"/>
    </xf>
    <xf numFmtId="9" fontId="3" fillId="2" borderId="0" xfId="4" applyFont="1" applyFill="1" applyBorder="1" applyAlignment="1">
      <alignment horizontal="right" vertical="center"/>
    </xf>
    <xf numFmtId="3" fontId="2" fillId="2" borderId="0" xfId="4" applyNumberFormat="1" applyFont="1" applyFill="1" applyBorder="1" applyAlignment="1">
      <alignment horizontal="right"/>
    </xf>
    <xf numFmtId="168" fontId="2" fillId="2" borderId="0" xfId="4" applyNumberFormat="1" applyFont="1" applyFill="1" applyBorder="1" applyAlignment="1">
      <alignment horizontal="right" vertical="center"/>
    </xf>
    <xf numFmtId="3" fontId="2" fillId="2" borderId="0" xfId="4" applyNumberFormat="1" applyFont="1" applyFill="1" applyBorder="1" applyAlignment="1">
      <alignment horizontal="right" vertical="center"/>
    </xf>
    <xf numFmtId="9" fontId="2" fillId="2" borderId="0" xfId="4" applyNumberFormat="1" applyFont="1" applyFill="1" applyBorder="1" applyAlignment="1">
      <alignment horizontal="center" vertical="center"/>
    </xf>
    <xf numFmtId="3" fontId="2" fillId="2" borderId="0" xfId="4" quotePrefix="1" applyNumberFormat="1" applyFont="1" applyFill="1" applyBorder="1" applyAlignment="1">
      <alignment horizontal="right"/>
    </xf>
    <xf numFmtId="9" fontId="2" fillId="2" borderId="0" xfId="4" applyFont="1" applyFill="1" applyBorder="1" applyAlignment="1">
      <alignment horizontal="right" vertical="center"/>
    </xf>
    <xf numFmtId="9" fontId="2" fillId="2" borderId="0" xfId="4" applyFont="1" applyFill="1" applyBorder="1" applyAlignment="1">
      <alignment horizontal="center" vertical="center"/>
    </xf>
    <xf numFmtId="3" fontId="9" fillId="2" borderId="0" xfId="4" applyNumberFormat="1" applyFont="1" applyFill="1" applyBorder="1" applyAlignment="1">
      <alignment horizontal="right"/>
    </xf>
    <xf numFmtId="0" fontId="21" fillId="5" borderId="0" xfId="2" applyFont="1" applyFill="1" applyAlignment="1" applyProtection="1">
      <alignment horizontal="center" vertical="center" wrapText="1"/>
    </xf>
    <xf numFmtId="0" fontId="22" fillId="0" borderId="0" xfId="0" applyFont="1" applyFill="1" applyBorder="1"/>
    <xf numFmtId="0" fontId="23" fillId="0" borderId="0" xfId="0" applyFont="1" applyFill="1" applyBorder="1"/>
    <xf numFmtId="0" fontId="24" fillId="0" borderId="0" xfId="2" applyFont="1" applyFill="1" applyBorder="1" applyAlignment="1" applyProtection="1"/>
    <xf numFmtId="3" fontId="4" fillId="0" borderId="0" xfId="0" applyNumberFormat="1" applyFont="1"/>
    <xf numFmtId="0" fontId="2" fillId="4" borderId="0" xfId="0" applyFont="1" applyFill="1" applyBorder="1" applyAlignment="1"/>
    <xf numFmtId="9" fontId="2" fillId="0" borderId="0" xfId="0" applyNumberFormat="1" applyFont="1"/>
    <xf numFmtId="0" fontId="25" fillId="0" borderId="0" xfId="1" applyNumberFormat="1" applyFont="1" applyFill="1" applyBorder="1" applyAlignment="1" applyProtection="1"/>
    <xf numFmtId="3" fontId="0" fillId="0" borderId="0" xfId="0" applyNumberFormat="1"/>
    <xf numFmtId="9" fontId="2" fillId="2" borderId="0" xfId="0" applyNumberFormat="1" applyFont="1" applyFill="1"/>
    <xf numFmtId="0" fontId="4" fillId="2" borderId="0" xfId="0" applyFont="1" applyFill="1"/>
    <xf numFmtId="0" fontId="0" fillId="2" borderId="0" xfId="0" applyFill="1"/>
    <xf numFmtId="3" fontId="12" fillId="0" borderId="0" xfId="0" applyNumberFormat="1" applyFont="1" applyAlignment="1">
      <alignment horizontal="right"/>
    </xf>
    <xf numFmtId="0" fontId="2" fillId="0" borderId="0" xfId="0" applyFont="1" applyAlignment="1">
      <alignment horizontal="right"/>
    </xf>
    <xf numFmtId="3" fontId="20" fillId="0" borderId="0" xfId="0" applyNumberFormat="1" applyFont="1" applyFill="1" applyAlignment="1">
      <alignment horizontal="center"/>
    </xf>
    <xf numFmtId="3" fontId="20" fillId="3" borderId="0" xfId="0" applyNumberFormat="1" applyFont="1" applyFill="1" applyAlignment="1">
      <alignment horizontal="center"/>
    </xf>
    <xf numFmtId="3" fontId="2" fillId="0" borderId="0" xfId="0" applyNumberFormat="1" applyFont="1" applyAlignment="1">
      <alignment horizontal="right"/>
    </xf>
    <xf numFmtId="0" fontId="13" fillId="0" borderId="0" xfId="0" applyFont="1" applyAlignment="1">
      <alignment horizontal="right"/>
    </xf>
    <xf numFmtId="0" fontId="26" fillId="0" borderId="0" xfId="0" applyFont="1" applyFill="1" applyAlignment="1">
      <alignment horizontal="center"/>
    </xf>
    <xf numFmtId="0" fontId="26" fillId="3" borderId="0" xfId="0" applyFont="1" applyFill="1" applyAlignment="1">
      <alignment horizontal="center"/>
    </xf>
    <xf numFmtId="0" fontId="13" fillId="0" borderId="0" xfId="0" applyFont="1" applyFill="1" applyAlignment="1"/>
    <xf numFmtId="9" fontId="2" fillId="0" borderId="0" xfId="0" applyNumberFormat="1" applyFont="1" applyFill="1" applyAlignment="1"/>
    <xf numFmtId="0" fontId="20" fillId="0" borderId="0" xfId="0" applyFont="1" applyFill="1"/>
    <xf numFmtId="0" fontId="2" fillId="2" borderId="0" xfId="0" quotePrefix="1" applyFont="1" applyFill="1"/>
    <xf numFmtId="1" fontId="2" fillId="0" borderId="0" xfId="0" applyNumberFormat="1" applyFont="1" applyAlignment="1">
      <alignment horizontal="center"/>
    </xf>
    <xf numFmtId="0" fontId="2" fillId="0" borderId="1" xfId="0" applyFont="1" applyBorder="1" applyAlignment="1">
      <alignment horizontal="right"/>
    </xf>
    <xf numFmtId="0" fontId="20" fillId="0" borderId="1" xfId="0" applyFont="1" applyFill="1" applyBorder="1"/>
    <xf numFmtId="0" fontId="2" fillId="6" borderId="3" xfId="0" applyFont="1" applyFill="1" applyBorder="1" applyAlignment="1">
      <alignment vertical="center"/>
    </xf>
    <xf numFmtId="0" fontId="2" fillId="6" borderId="3" xfId="0" applyFont="1" applyFill="1" applyBorder="1" applyAlignment="1">
      <alignment horizontal="centerContinuous" vertical="center"/>
    </xf>
    <xf numFmtId="9" fontId="2" fillId="6" borderId="3" xfId="0" applyNumberFormat="1" applyFont="1" applyFill="1" applyBorder="1" applyAlignment="1">
      <alignment horizontal="centerContinuous" vertical="center"/>
    </xf>
    <xf numFmtId="0" fontId="2" fillId="6" borderId="3" xfId="0" applyFont="1" applyFill="1" applyBorder="1" applyAlignment="1">
      <alignment horizontal="centerContinuous"/>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16" fontId="2" fillId="6" borderId="2" xfId="0" applyNumberFormat="1" applyFont="1" applyFill="1" applyBorder="1" applyAlignment="1">
      <alignment horizontal="right" vertical="center"/>
    </xf>
    <xf numFmtId="9" fontId="2" fillId="6" borderId="2" xfId="0" applyNumberFormat="1" applyFont="1" applyFill="1" applyBorder="1" applyAlignment="1">
      <alignment horizontal="right" vertical="center"/>
    </xf>
    <xf numFmtId="0" fontId="2" fillId="6" borderId="2" xfId="0" applyFont="1" applyFill="1" applyBorder="1" applyAlignment="1">
      <alignment horizontal="centerContinuous" vertical="center"/>
    </xf>
    <xf numFmtId="0" fontId="2" fillId="6" borderId="1" xfId="0" applyFont="1" applyFill="1" applyBorder="1" applyAlignment="1">
      <alignment horizontal="right" vertical="center"/>
    </xf>
    <xf numFmtId="0" fontId="2" fillId="6" borderId="1" xfId="0" applyFont="1" applyFill="1" applyBorder="1" applyAlignment="1">
      <alignment horizontal="centerContinuous" vertical="top"/>
    </xf>
    <xf numFmtId="0" fontId="2" fillId="7" borderId="0" xfId="0" applyFont="1" applyFill="1" applyBorder="1"/>
    <xf numFmtId="3" fontId="2" fillId="7" borderId="0" xfId="0" applyNumberFormat="1" applyFont="1" applyFill="1" applyBorder="1"/>
    <xf numFmtId="0" fontId="3" fillId="6" borderId="0" xfId="0" applyFont="1" applyFill="1" applyBorder="1" applyAlignment="1">
      <alignment vertical="center"/>
    </xf>
    <xf numFmtId="1" fontId="3" fillId="6" borderId="0" xfId="0" applyNumberFormat="1" applyFont="1" applyFill="1" applyBorder="1" applyAlignment="1">
      <alignment horizontal="left" vertical="center"/>
    </xf>
    <xf numFmtId="3" fontId="3" fillId="6" borderId="0" xfId="0" applyNumberFormat="1" applyFont="1" applyFill="1" applyBorder="1" applyAlignment="1">
      <alignment vertical="center"/>
    </xf>
    <xf numFmtId="9" fontId="3" fillId="6" borderId="0" xfId="4" applyNumberFormat="1" applyFont="1" applyFill="1" applyBorder="1" applyAlignment="1">
      <alignment vertical="center"/>
    </xf>
    <xf numFmtId="0" fontId="3" fillId="2" borderId="3" xfId="0" applyFont="1" applyFill="1" applyBorder="1" applyAlignment="1">
      <alignment vertical="center"/>
    </xf>
    <xf numFmtId="3" fontId="3" fillId="2" borderId="3" xfId="0" applyNumberFormat="1" applyFont="1" applyFill="1" applyBorder="1" applyAlignment="1">
      <alignment vertical="center"/>
    </xf>
    <xf numFmtId="9" fontId="3" fillId="2" borderId="3" xfId="0" applyNumberFormat="1" applyFont="1" applyFill="1" applyBorder="1" applyAlignment="1">
      <alignment vertical="center"/>
    </xf>
    <xf numFmtId="9" fontId="3" fillId="2" borderId="3"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2" fillId="6" borderId="2" xfId="0" applyFont="1" applyFill="1" applyBorder="1" applyAlignment="1">
      <alignment vertical="center"/>
    </xf>
    <xf numFmtId="0" fontId="2" fillId="8" borderId="0" xfId="0" applyFont="1" applyFill="1" applyBorder="1" applyAlignment="1">
      <alignment horizontal="center" vertical="center"/>
    </xf>
    <xf numFmtId="0" fontId="3" fillId="8" borderId="0" xfId="0" applyFont="1" applyFill="1" applyBorder="1" applyAlignment="1">
      <alignment horizontal="left" vertical="center"/>
    </xf>
    <xf numFmtId="3" fontId="3" fillId="8" borderId="0" xfId="0" applyNumberFormat="1" applyFont="1" applyFill="1" applyBorder="1" applyAlignment="1">
      <alignment horizontal="right" vertical="center"/>
    </xf>
    <xf numFmtId="0" fontId="3" fillId="8" borderId="0" xfId="0" applyFont="1" applyFill="1" applyBorder="1"/>
    <xf numFmtId="3" fontId="2" fillId="2" borderId="0" xfId="0" applyNumberFormat="1" applyFont="1" applyFill="1" applyAlignment="1">
      <alignment horizontal="right"/>
    </xf>
    <xf numFmtId="0" fontId="2" fillId="2" borderId="0" xfId="0" applyFont="1" applyFill="1" applyAlignment="1">
      <alignment horizontal="right"/>
    </xf>
    <xf numFmtId="0" fontId="2" fillId="6" borderId="3" xfId="0" applyFont="1" applyFill="1" applyBorder="1" applyAlignment="1"/>
    <xf numFmtId="0" fontId="3" fillId="2" borderId="3" xfId="0" applyFont="1" applyFill="1" applyBorder="1"/>
    <xf numFmtId="1" fontId="3" fillId="2" borderId="3" xfId="0" applyNumberFormat="1" applyFont="1" applyFill="1" applyBorder="1" applyAlignment="1">
      <alignment horizontal="left"/>
    </xf>
    <xf numFmtId="1" fontId="3" fillId="2" borderId="3" xfId="0" applyNumberFormat="1" applyFont="1" applyFill="1" applyBorder="1" applyAlignment="1">
      <alignment horizontal="right"/>
    </xf>
    <xf numFmtId="3" fontId="3" fillId="2" borderId="3" xfId="0" applyNumberFormat="1" applyFont="1" applyFill="1" applyBorder="1" applyAlignment="1">
      <alignment horizontal="right"/>
    </xf>
    <xf numFmtId="3" fontId="2" fillId="2" borderId="3" xfId="0" applyNumberFormat="1" applyFont="1" applyFill="1" applyBorder="1" applyAlignment="1">
      <alignment horizontal="right"/>
    </xf>
    <xf numFmtId="0" fontId="2" fillId="7" borderId="0" xfId="0" applyFont="1" applyFill="1" applyBorder="1" applyAlignment="1">
      <alignment horizontal="right" vertical="center"/>
    </xf>
    <xf numFmtId="0" fontId="2"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4" fillId="2" borderId="0" xfId="0" applyFont="1" applyFill="1" applyAlignment="1">
      <alignment horizontal="right"/>
    </xf>
    <xf numFmtId="0" fontId="3" fillId="8" borderId="0" xfId="0" applyFont="1" applyFill="1" applyBorder="1" applyAlignment="1">
      <alignment vertical="center"/>
    </xf>
    <xf numFmtId="1" fontId="3" fillId="8" borderId="0" xfId="0" applyNumberFormat="1" applyFont="1" applyFill="1" applyBorder="1" applyAlignment="1">
      <alignment horizontal="left" vertical="center"/>
    </xf>
    <xf numFmtId="1" fontId="3" fillId="8" borderId="0" xfId="0" applyNumberFormat="1" applyFont="1" applyFill="1" applyBorder="1" applyAlignment="1">
      <alignment horizontal="center" vertical="center"/>
    </xf>
    <xf numFmtId="3" fontId="3" fillId="8" borderId="0" xfId="0" applyNumberFormat="1" applyFont="1" applyFill="1" applyBorder="1" applyAlignment="1">
      <alignment vertical="center"/>
    </xf>
    <xf numFmtId="0" fontId="0" fillId="8" borderId="0" xfId="0" applyFill="1" applyAlignment="1">
      <alignment horizontal="right" vertical="center"/>
    </xf>
    <xf numFmtId="1" fontId="2" fillId="2" borderId="0" xfId="0" applyNumberFormat="1" applyFont="1" applyFill="1" applyAlignment="1">
      <alignment horizontal="center"/>
    </xf>
    <xf numFmtId="1" fontId="3" fillId="2" borderId="3" xfId="0" applyNumberFormat="1" applyFont="1" applyFill="1" applyBorder="1" applyAlignment="1">
      <alignment horizontal="center" vertical="center"/>
    </xf>
    <xf numFmtId="0" fontId="2" fillId="9" borderId="3" xfId="0" applyFont="1" applyFill="1" applyBorder="1" applyAlignment="1">
      <alignment vertical="center"/>
    </xf>
    <xf numFmtId="0" fontId="2" fillId="9" borderId="1" xfId="0" applyFont="1" applyFill="1" applyBorder="1" applyAlignment="1">
      <alignment horizontal="center" vertical="center"/>
    </xf>
    <xf numFmtId="0" fontId="2" fillId="9" borderId="0" xfId="0" applyFont="1" applyFill="1" applyBorder="1" applyAlignment="1">
      <alignment vertical="center"/>
    </xf>
    <xf numFmtId="0" fontId="2" fillId="9" borderId="1" xfId="0" applyFont="1" applyFill="1" applyBorder="1" applyAlignment="1">
      <alignment vertical="center"/>
    </xf>
    <xf numFmtId="9" fontId="2" fillId="2" borderId="0" xfId="0" applyNumberFormat="1" applyFont="1" applyFill="1" applyAlignment="1"/>
    <xf numFmtId="0" fontId="0" fillId="2" borderId="0" xfId="0" applyFill="1" applyAlignment="1"/>
    <xf numFmtId="3" fontId="3" fillId="2" borderId="3" xfId="4" applyNumberFormat="1" applyFont="1" applyFill="1" applyBorder="1" applyAlignment="1">
      <alignment horizontal="center" vertical="center"/>
    </xf>
    <xf numFmtId="3" fontId="3" fillId="2" borderId="3" xfId="4" applyNumberFormat="1" applyFont="1" applyFill="1" applyBorder="1" applyAlignment="1">
      <alignment horizontal="right" vertical="center"/>
    </xf>
    <xf numFmtId="168" fontId="2" fillId="2" borderId="0" xfId="0" applyNumberFormat="1" applyFont="1" applyFill="1" applyBorder="1" applyAlignment="1">
      <alignment horizontal="center"/>
    </xf>
    <xf numFmtId="168" fontId="2" fillId="2" borderId="0" xfId="0" applyNumberFormat="1" applyFont="1" applyFill="1" applyBorder="1"/>
    <xf numFmtId="0" fontId="2" fillId="7" borderId="0" xfId="0" applyFont="1" applyFill="1" applyBorder="1" applyAlignment="1">
      <alignment vertical="center"/>
    </xf>
    <xf numFmtId="1" fontId="2" fillId="7" borderId="0" xfId="0" applyNumberFormat="1" applyFont="1" applyFill="1" applyBorder="1" applyAlignment="1">
      <alignment horizontal="left" vertical="center"/>
    </xf>
    <xf numFmtId="3" fontId="2" fillId="7" borderId="0" xfId="0" applyNumberFormat="1" applyFont="1" applyFill="1" applyBorder="1" applyAlignment="1">
      <alignment vertical="center"/>
    </xf>
    <xf numFmtId="3" fontId="2" fillId="7" borderId="0" xfId="0" applyNumberFormat="1" applyFont="1" applyFill="1" applyBorder="1" applyAlignment="1">
      <alignment horizontal="right" vertical="center"/>
    </xf>
    <xf numFmtId="3" fontId="7" fillId="4" borderId="0" xfId="0" applyNumberFormat="1" applyFont="1" applyFill="1" applyBorder="1" applyAlignment="1"/>
    <xf numFmtId="164" fontId="7" fillId="4" borderId="0" xfId="3" applyNumberFormat="1" applyFont="1" applyFill="1" applyBorder="1" applyAlignment="1">
      <alignment vertical="center"/>
    </xf>
    <xf numFmtId="3" fontId="7" fillId="4" borderId="0" xfId="3" applyNumberFormat="1" applyFont="1" applyFill="1" applyBorder="1" applyAlignment="1">
      <alignment horizontal="right" vertical="center"/>
    </xf>
    <xf numFmtId="3" fontId="7" fillId="4" borderId="0" xfId="4" applyNumberFormat="1" applyFont="1" applyFill="1" applyBorder="1" applyAlignment="1">
      <alignment horizontal="right" vertical="center"/>
    </xf>
    <xf numFmtId="3" fontId="10" fillId="4" borderId="0" xfId="4" applyNumberFormat="1" applyFont="1" applyFill="1" applyBorder="1" applyAlignment="1">
      <alignment horizontal="center" vertical="center"/>
    </xf>
    <xf numFmtId="0" fontId="3" fillId="6" borderId="2" xfId="0" applyFont="1" applyFill="1" applyBorder="1" applyAlignment="1">
      <alignment vertical="center"/>
    </xf>
    <xf numFmtId="0" fontId="4" fillId="3" borderId="0" xfId="0" applyFont="1" applyFill="1"/>
    <xf numFmtId="0" fontId="3" fillId="2" borderId="0" xfId="0" applyFont="1" applyFill="1" applyAlignment="1">
      <alignment vertical="center"/>
    </xf>
    <xf numFmtId="16" fontId="3" fillId="6" borderId="2" xfId="0" quotePrefix="1" applyNumberFormat="1" applyFont="1" applyFill="1" applyBorder="1" applyAlignment="1">
      <alignment horizontal="right" vertical="center"/>
    </xf>
    <xf numFmtId="0" fontId="3" fillId="6" borderId="2" xfId="0" quotePrefix="1" applyFont="1" applyFill="1" applyBorder="1" applyAlignment="1">
      <alignment horizontal="right" vertical="center"/>
    </xf>
    <xf numFmtId="0" fontId="3" fillId="6" borderId="2" xfId="0" applyFont="1" applyFill="1" applyBorder="1" applyAlignment="1">
      <alignment horizontal="right" vertical="center"/>
    </xf>
    <xf numFmtId="0" fontId="2" fillId="2" borderId="3" xfId="0" applyFont="1" applyFill="1" applyBorder="1"/>
    <xf numFmtId="0" fontId="2" fillId="2" borderId="3" xfId="0" applyFont="1" applyFill="1" applyBorder="1" applyAlignment="1">
      <alignment horizontal="right"/>
    </xf>
    <xf numFmtId="167" fontId="6" fillId="0" borderId="0" xfId="0" applyNumberFormat="1" applyFont="1" applyAlignment="1">
      <alignment horizontal="right"/>
    </xf>
    <xf numFmtId="168" fontId="4" fillId="0" borderId="0" xfId="0" applyNumberFormat="1" applyFont="1" applyAlignment="1">
      <alignment horizontal="right"/>
    </xf>
    <xf numFmtId="1" fontId="3" fillId="6" borderId="3" xfId="0" applyNumberFormat="1" applyFont="1" applyFill="1" applyBorder="1" applyAlignment="1">
      <alignment horizontal="center"/>
    </xf>
    <xf numFmtId="1" fontId="3" fillId="6" borderId="3" xfId="0" quotePrefix="1" applyNumberFormat="1" applyFont="1" applyFill="1" applyBorder="1" applyAlignment="1">
      <alignment horizontal="right"/>
    </xf>
    <xf numFmtId="0" fontId="3" fillId="6" borderId="3" xfId="0" quotePrefix="1" applyFont="1" applyFill="1" applyBorder="1" applyAlignment="1">
      <alignment horizontal="right"/>
    </xf>
    <xf numFmtId="0" fontId="3" fillId="6" borderId="3" xfId="0" applyFont="1" applyFill="1" applyBorder="1" applyAlignment="1">
      <alignment horizontal="centerContinuous"/>
    </xf>
    <xf numFmtId="0" fontId="3" fillId="6" borderId="3" xfId="0" applyFont="1" applyFill="1" applyBorder="1" applyAlignment="1">
      <alignment horizontal="right"/>
    </xf>
    <xf numFmtId="1" fontId="3" fillId="6" borderId="1" xfId="0" applyNumberFormat="1" applyFont="1" applyFill="1" applyBorder="1" applyAlignment="1">
      <alignment horizontal="center" vertical="top"/>
    </xf>
    <xf numFmtId="16" fontId="3" fillId="6" borderId="1" xfId="0" quotePrefix="1" applyNumberFormat="1" applyFont="1" applyFill="1" applyBorder="1" applyAlignment="1">
      <alignment horizontal="right" vertical="center"/>
    </xf>
    <xf numFmtId="0" fontId="3" fillId="6" borderId="1" xfId="0" quotePrefix="1" applyFont="1" applyFill="1" applyBorder="1" applyAlignment="1">
      <alignment horizontal="right" vertical="center"/>
    </xf>
    <xf numFmtId="0" fontId="3" fillId="6" borderId="1" xfId="0" applyFont="1" applyFill="1" applyBorder="1" applyAlignment="1">
      <alignment horizontal="centerContinuous" vertical="top"/>
    </xf>
    <xf numFmtId="1" fontId="3" fillId="6" borderId="2" xfId="0" quotePrefix="1" applyNumberFormat="1" applyFont="1" applyFill="1" applyBorder="1" applyAlignment="1">
      <alignment horizontal="right" vertical="center"/>
    </xf>
    <xf numFmtId="0" fontId="3" fillId="6" borderId="2" xfId="0" applyFont="1" applyFill="1" applyBorder="1" applyAlignment="1">
      <alignment horizontal="centerContinuous" vertical="center"/>
    </xf>
    <xf numFmtId="0" fontId="2" fillId="6" borderId="2" xfId="0" applyFont="1" applyFill="1" applyBorder="1" applyAlignment="1">
      <alignment horizontal="right" vertical="center"/>
    </xf>
    <xf numFmtId="0" fontId="4" fillId="2" borderId="3" xfId="0" applyFont="1" applyFill="1" applyBorder="1"/>
    <xf numFmtId="0" fontId="29" fillId="0" borderId="0" xfId="0" applyFont="1" applyFill="1" applyBorder="1"/>
    <xf numFmtId="0" fontId="3" fillId="6" borderId="3" xfId="0" applyFont="1" applyFill="1" applyBorder="1" applyAlignment="1">
      <alignment horizontal="left" vertical="center"/>
    </xf>
    <xf numFmtId="0" fontId="2" fillId="2" borderId="0" xfId="0" applyFont="1" applyFill="1" applyBorder="1" applyAlignment="1">
      <alignment horizontal="left" vertical="top" wrapText="1"/>
    </xf>
    <xf numFmtId="9" fontId="2" fillId="7" borderId="0" xfId="4" applyNumberFormat="1" applyFont="1" applyFill="1" applyBorder="1" applyAlignment="1">
      <alignment vertical="center"/>
    </xf>
    <xf numFmtId="0" fontId="20" fillId="3" borderId="0" xfId="0" applyFont="1" applyFill="1" applyAlignment="1">
      <alignment horizontal="right"/>
    </xf>
    <xf numFmtId="167" fontId="2" fillId="7" borderId="0" xfId="0" applyNumberFormat="1" applyFont="1" applyFill="1" applyBorder="1" applyAlignment="1">
      <alignment horizontal="right" vertical="center"/>
    </xf>
    <xf numFmtId="168" fontId="2" fillId="7" borderId="0" xfId="0" applyNumberFormat="1" applyFont="1" applyFill="1" applyBorder="1" applyAlignment="1">
      <alignment horizontal="right" vertical="center"/>
    </xf>
    <xf numFmtId="1" fontId="3" fillId="6" borderId="2" xfId="0" applyNumberFormat="1" applyFont="1" applyFill="1" applyBorder="1" applyAlignment="1">
      <alignment horizontal="right" vertical="center"/>
    </xf>
    <xf numFmtId="3" fontId="3" fillId="6" borderId="2" xfId="0" applyNumberFormat="1" applyFont="1" applyFill="1" applyBorder="1" applyAlignment="1">
      <alignment horizontal="right" vertical="center"/>
    </xf>
    <xf numFmtId="2" fontId="2" fillId="7" borderId="0" xfId="4"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2" fontId="3" fillId="6" borderId="0" xfId="4" applyNumberFormat="1" applyFont="1" applyFill="1" applyBorder="1" applyAlignment="1">
      <alignment horizontal="right" vertical="center"/>
    </xf>
    <xf numFmtId="0" fontId="3" fillId="6" borderId="3" xfId="0" applyFont="1" applyFill="1" applyBorder="1" applyAlignment="1">
      <alignment horizontal="centerContinuous" vertical="center"/>
    </xf>
    <xf numFmtId="9" fontId="3" fillId="6" borderId="3" xfId="0" applyNumberFormat="1" applyFont="1" applyFill="1" applyBorder="1" applyAlignment="1">
      <alignment horizontal="centerContinuous" vertical="center"/>
    </xf>
    <xf numFmtId="16" fontId="3" fillId="6" borderId="2" xfId="0" applyNumberFormat="1" applyFont="1" applyFill="1" applyBorder="1" applyAlignment="1">
      <alignment horizontal="right" vertical="center"/>
    </xf>
    <xf numFmtId="0" fontId="3" fillId="6" borderId="1" xfId="0" applyFont="1" applyFill="1" applyBorder="1" applyAlignment="1">
      <alignment horizontal="right" vertical="center"/>
    </xf>
    <xf numFmtId="9" fontId="3" fillId="6" borderId="2" xfId="0" applyNumberFormat="1" applyFont="1" applyFill="1" applyBorder="1" applyAlignment="1">
      <alignment horizontal="right" vertical="center" wrapText="1"/>
    </xf>
    <xf numFmtId="0" fontId="3" fillId="6" borderId="2" xfId="0" applyFont="1" applyFill="1" applyBorder="1" applyAlignment="1">
      <alignment horizontal="left" vertical="center"/>
    </xf>
    <xf numFmtId="0" fontId="7" fillId="7" borderId="0" xfId="0" applyFont="1" applyFill="1" applyBorder="1" applyAlignment="1">
      <alignment vertical="center"/>
    </xf>
    <xf numFmtId="0" fontId="3" fillId="7" borderId="0" xfId="0" applyFont="1" applyFill="1" applyBorder="1" applyAlignment="1">
      <alignment vertical="center"/>
    </xf>
    <xf numFmtId="0" fontId="2" fillId="6" borderId="0" xfId="0" applyFont="1" applyFill="1" applyBorder="1" applyAlignment="1">
      <alignment horizontal="right" vertical="center"/>
    </xf>
    <xf numFmtId="3" fontId="7" fillId="7" borderId="0" xfId="0" applyNumberFormat="1" applyFont="1" applyFill="1" applyBorder="1" applyAlignment="1">
      <alignment horizontal="right" vertical="center"/>
    </xf>
    <xf numFmtId="0" fontId="3" fillId="8" borderId="0" xfId="0" applyFont="1" applyFill="1" applyBorder="1" applyAlignment="1">
      <alignment horizontal="right" vertical="center"/>
    </xf>
    <xf numFmtId="0" fontId="7" fillId="2" borderId="0" xfId="0" applyFont="1" applyFill="1" applyBorder="1"/>
    <xf numFmtId="0" fontId="2" fillId="2" borderId="0" xfId="0" quotePrefix="1" applyFont="1" applyFill="1" applyBorder="1"/>
    <xf numFmtId="1" fontId="10" fillId="7" borderId="0" xfId="0" applyNumberFormat="1" applyFont="1" applyFill="1" applyBorder="1" applyAlignment="1">
      <alignment horizontal="left" vertical="center"/>
    </xf>
    <xf numFmtId="1" fontId="2" fillId="7" borderId="0" xfId="0" applyNumberFormat="1" applyFont="1" applyFill="1" applyBorder="1" applyAlignment="1">
      <alignment horizontal="center" vertical="center"/>
    </xf>
    <xf numFmtId="3" fontId="2" fillId="7" borderId="0" xfId="0" quotePrefix="1" applyNumberFormat="1" applyFont="1" applyFill="1" applyBorder="1" applyAlignment="1">
      <alignment horizontal="right" vertical="center"/>
    </xf>
    <xf numFmtId="0" fontId="2" fillId="7" borderId="0" xfId="0" quotePrefix="1" applyFont="1" applyFill="1" applyBorder="1" applyAlignment="1">
      <alignment horizontal="right" vertical="center"/>
    </xf>
    <xf numFmtId="3" fontId="7" fillId="7" borderId="0" xfId="0" quotePrefix="1" applyNumberFormat="1" applyFont="1" applyFill="1" applyBorder="1" applyAlignment="1">
      <alignment horizontal="right" vertical="center"/>
    </xf>
    <xf numFmtId="1" fontId="7" fillId="7" borderId="0" xfId="0" applyNumberFormat="1" applyFont="1" applyFill="1" applyBorder="1" applyAlignment="1">
      <alignment horizontal="left" vertical="center"/>
    </xf>
    <xf numFmtId="0" fontId="16" fillId="0" borderId="0" xfId="0" applyFont="1" applyFill="1"/>
    <xf numFmtId="0" fontId="2" fillId="0" borderId="0" xfId="0" applyFont="1" applyFill="1" applyBorder="1" applyAlignment="1">
      <alignment horizontal="left" vertical="top" wrapText="1"/>
    </xf>
    <xf numFmtId="0" fontId="3" fillId="9" borderId="2" xfId="0" applyFont="1" applyFill="1" applyBorder="1" applyAlignment="1">
      <alignment horizontal="centerContinuous" vertical="center"/>
    </xf>
    <xf numFmtId="168" fontId="3" fillId="9" borderId="2" xfId="0" applyNumberFormat="1" applyFont="1" applyFill="1" applyBorder="1" applyAlignment="1">
      <alignment horizontal="centerContinuous" vertical="center"/>
    </xf>
    <xf numFmtId="168" fontId="3" fillId="9" borderId="0" xfId="0" applyNumberFormat="1" applyFont="1" applyFill="1" applyBorder="1" applyAlignment="1">
      <alignment horizontal="centerContinuous" vertical="center"/>
    </xf>
    <xf numFmtId="0" fontId="3" fillId="9" borderId="0" xfId="0" applyFont="1" applyFill="1" applyBorder="1" applyAlignment="1">
      <alignment horizontal="centerContinuous" vertical="center"/>
    </xf>
    <xf numFmtId="168" fontId="3" fillId="9" borderId="0" xfId="0" applyNumberFormat="1" applyFont="1" applyFill="1" applyBorder="1" applyAlignment="1">
      <alignment vertical="center"/>
    </xf>
    <xf numFmtId="168" fontId="3" fillId="9" borderId="0" xfId="0" applyNumberFormat="1" applyFont="1" applyFill="1" applyBorder="1" applyAlignment="1">
      <alignment horizontal="center" vertical="center"/>
    </xf>
    <xf numFmtId="0" fontId="3" fillId="9" borderId="0" xfId="0" applyFont="1" applyFill="1" applyBorder="1" applyAlignment="1">
      <alignment horizontal="centerContinuous"/>
    </xf>
    <xf numFmtId="0" fontId="3" fillId="9" borderId="0" xfId="0" applyFont="1" applyFill="1" applyBorder="1" applyAlignment="1">
      <alignment vertical="center"/>
    </xf>
    <xf numFmtId="0" fontId="10" fillId="9" borderId="1" xfId="0" applyFont="1" applyFill="1" applyBorder="1" applyAlignment="1">
      <alignment vertical="center"/>
    </xf>
    <xf numFmtId="168" fontId="10" fillId="9" borderId="1" xfId="0" applyNumberFormat="1" applyFont="1" applyFill="1" applyBorder="1" applyAlignment="1">
      <alignment horizontal="center" vertical="center"/>
    </xf>
    <xf numFmtId="168" fontId="3" fillId="9" borderId="3" xfId="0" applyNumberFormat="1" applyFont="1" applyFill="1" applyBorder="1" applyAlignment="1">
      <alignment vertical="center"/>
    </xf>
    <xf numFmtId="0" fontId="3" fillId="9" borderId="1" xfId="0" applyFont="1" applyFill="1" applyBorder="1" applyAlignment="1">
      <alignment horizontal="right" vertical="center"/>
    </xf>
    <xf numFmtId="3" fontId="3" fillId="2" borderId="0" xfId="0" applyNumberFormat="1" applyFont="1" applyFill="1" applyBorder="1" applyAlignment="1">
      <alignment vertical="center"/>
    </xf>
    <xf numFmtId="0" fontId="3" fillId="9" borderId="3" xfId="0" applyFont="1" applyFill="1" applyBorder="1" applyAlignment="1">
      <alignment vertical="center"/>
    </xf>
    <xf numFmtId="0" fontId="3" fillId="9" borderId="0" xfId="0" applyFont="1" applyFill="1" applyBorder="1" applyAlignment="1"/>
    <xf numFmtId="0" fontId="3" fillId="9" borderId="1" xfId="0" applyFont="1" applyFill="1" applyBorder="1" applyAlignment="1">
      <alignment vertical="center"/>
    </xf>
    <xf numFmtId="3" fontId="6" fillId="0" borderId="0" xfId="0" applyNumberFormat="1" applyFont="1" applyAlignment="1">
      <alignment horizontal="right" vertical="center"/>
    </xf>
    <xf numFmtId="0" fontId="4" fillId="0" borderId="0" xfId="0" applyFont="1" applyFill="1"/>
    <xf numFmtId="0" fontId="2" fillId="9" borderId="1" xfId="0" applyFont="1" applyFill="1" applyBorder="1" applyAlignment="1">
      <alignment horizontal="right" vertical="center"/>
    </xf>
    <xf numFmtId="0" fontId="2" fillId="9" borderId="3" xfId="0" applyFont="1" applyFill="1" applyBorder="1" applyAlignment="1">
      <alignment horizontal="right" vertical="center"/>
    </xf>
    <xf numFmtId="0" fontId="2" fillId="2" borderId="0" xfId="0" applyFont="1" applyFill="1" applyBorder="1" applyAlignment="1"/>
    <xf numFmtId="3" fontId="2" fillId="2" borderId="0" xfId="0" applyNumberFormat="1" applyFont="1" applyFill="1" applyBorder="1" applyAlignment="1"/>
    <xf numFmtId="0" fontId="11" fillId="9" borderId="2" xfId="0" applyFont="1" applyFill="1" applyBorder="1" applyAlignment="1">
      <alignment horizontal="centerContinuous" vertical="center"/>
    </xf>
    <xf numFmtId="0" fontId="11" fillId="9" borderId="3" xfId="0" applyFont="1" applyFill="1" applyBorder="1" applyAlignment="1">
      <alignment horizontal="center" vertical="center"/>
    </xf>
    <xf numFmtId="0" fontId="3" fillId="9" borderId="3" xfId="0" applyFont="1" applyFill="1" applyBorder="1" applyAlignment="1">
      <alignment horizontal="centerContinuous"/>
    </xf>
    <xf numFmtId="0" fontId="3" fillId="9" borderId="3" xfId="0" applyFont="1" applyFill="1" applyBorder="1" applyAlignment="1">
      <alignment horizontal="right" vertical="center"/>
    </xf>
    <xf numFmtId="0" fontId="3" fillId="9" borderId="1" xfId="0" applyFont="1" applyFill="1" applyBorder="1" applyAlignment="1">
      <alignment horizontal="center" vertical="center"/>
    </xf>
    <xf numFmtId="0" fontId="3" fillId="9" borderId="1" xfId="0" applyFont="1" applyFill="1" applyBorder="1" applyAlignment="1">
      <alignment horizontal="right" vertical="top" wrapText="1"/>
    </xf>
    <xf numFmtId="16" fontId="3" fillId="9" borderId="1" xfId="0" applyNumberFormat="1" applyFont="1" applyFill="1" applyBorder="1" applyAlignment="1">
      <alignment vertical="top"/>
    </xf>
    <xf numFmtId="0" fontId="3" fillId="9" borderId="1" xfId="0" applyFont="1" applyFill="1" applyBorder="1" applyAlignment="1">
      <alignment horizontal="centerContinuous" vertical="top"/>
    </xf>
    <xf numFmtId="0" fontId="10" fillId="9" borderId="0" xfId="0" applyFont="1" applyFill="1" applyBorder="1" applyAlignment="1">
      <alignment horizontal="centerContinuous" vertical="center"/>
    </xf>
    <xf numFmtId="0" fontId="1" fillId="2" borderId="0" xfId="0" applyFont="1" applyFill="1" applyBorder="1" applyAlignment="1">
      <alignment horizontal="center"/>
    </xf>
    <xf numFmtId="3" fontId="1" fillId="2" borderId="0" xfId="0" applyNumberFormat="1" applyFont="1" applyFill="1" applyBorder="1" applyAlignment="1"/>
    <xf numFmtId="3" fontId="1" fillId="2" borderId="0" xfId="0" applyNumberFormat="1" applyFont="1" applyFill="1" applyBorder="1" applyAlignment="1">
      <alignment horizontal="right"/>
    </xf>
    <xf numFmtId="164" fontId="1" fillId="2" borderId="0" xfId="3" applyNumberFormat="1" applyFont="1" applyFill="1" applyBorder="1" applyAlignment="1">
      <alignment horizontal="right"/>
    </xf>
    <xf numFmtId="168" fontId="1" fillId="2" borderId="0" xfId="4" applyNumberFormat="1" applyFont="1" applyFill="1" applyBorder="1" applyAlignment="1">
      <alignment horizontal="right"/>
    </xf>
    <xf numFmtId="9" fontId="1" fillId="2" borderId="0" xfId="4" applyFont="1" applyFill="1" applyBorder="1" applyAlignment="1">
      <alignment horizontal="center"/>
    </xf>
    <xf numFmtId="9" fontId="1" fillId="2" borderId="0" xfId="4" applyFont="1" applyFill="1" applyBorder="1" applyAlignment="1">
      <alignment horizontal="right"/>
    </xf>
    <xf numFmtId="3" fontId="1" fillId="2" borderId="0" xfId="4" applyNumberFormat="1" applyFont="1" applyFill="1" applyBorder="1" applyAlignment="1">
      <alignment horizontal="right"/>
    </xf>
    <xf numFmtId="0" fontId="2" fillId="4" borderId="0" xfId="0" applyFont="1" applyFill="1" applyBorder="1" applyAlignment="1">
      <alignment vertical="center"/>
    </xf>
    <xf numFmtId="166" fontId="2" fillId="4" borderId="0" xfId="0" applyNumberFormat="1" applyFont="1" applyFill="1" applyBorder="1" applyAlignment="1">
      <alignment horizontal="right" vertical="center"/>
    </xf>
    <xf numFmtId="9" fontId="2" fillId="4" borderId="0" xfId="0" applyNumberFormat="1" applyFont="1" applyFill="1" applyBorder="1" applyAlignment="1">
      <alignment horizontal="right" vertical="center"/>
    </xf>
    <xf numFmtId="0" fontId="2" fillId="9" borderId="0" xfId="0" applyFont="1" applyFill="1" applyBorder="1" applyAlignment="1">
      <alignment horizontal="right" vertical="center"/>
    </xf>
    <xf numFmtId="16" fontId="2" fillId="9" borderId="1" xfId="0" applyNumberFormat="1" applyFont="1" applyFill="1" applyBorder="1" applyAlignment="1">
      <alignment horizontal="right" vertical="center"/>
    </xf>
    <xf numFmtId="0" fontId="20" fillId="3" borderId="0" xfId="0" applyFont="1" applyFill="1" applyBorder="1" applyAlignment="1">
      <alignment horizontal="right"/>
    </xf>
    <xf numFmtId="0" fontId="3" fillId="6" borderId="3" xfId="0" applyFont="1" applyFill="1" applyBorder="1" applyAlignment="1">
      <alignment vertical="center"/>
    </xf>
    <xf numFmtId="0" fontId="0" fillId="0" borderId="1" xfId="0" applyBorder="1" applyAlignment="1">
      <alignment vertical="center"/>
    </xf>
    <xf numFmtId="0" fontId="28" fillId="9" borderId="3" xfId="0" applyFont="1" applyFill="1" applyBorder="1" applyAlignment="1">
      <alignment horizontal="left" vertical="center"/>
    </xf>
    <xf numFmtId="0" fontId="28" fillId="9" borderId="0" xfId="0" applyFont="1" applyFill="1" applyBorder="1" applyAlignment="1">
      <alignment horizontal="left" vertical="center"/>
    </xf>
    <xf numFmtId="0" fontId="28" fillId="9" borderId="1" xfId="0" applyFont="1" applyFill="1" applyBorder="1" applyAlignment="1">
      <alignment horizontal="left" vertical="center"/>
    </xf>
    <xf numFmtId="0" fontId="2" fillId="2" borderId="0" xfId="0" applyFont="1" applyFill="1" applyBorder="1" applyAlignment="1">
      <alignment horizontal="left" vertical="top" wrapText="1"/>
    </xf>
    <xf numFmtId="3" fontId="2" fillId="2" borderId="0" xfId="0" applyNumberFormat="1" applyFont="1" applyFill="1" applyBorder="1" applyAlignment="1">
      <alignment horizontal="left" vertical="top" wrapText="1"/>
    </xf>
    <xf numFmtId="0" fontId="3" fillId="9" borderId="3" xfId="0" applyFont="1" applyFill="1" applyBorder="1" applyAlignment="1">
      <alignment horizontal="right" vertical="top" wrapText="1"/>
    </xf>
    <xf numFmtId="0" fontId="0" fillId="0" borderId="0" xfId="0" applyAlignment="1">
      <alignment horizontal="right" vertical="top" wrapText="1"/>
    </xf>
    <xf numFmtId="0" fontId="2" fillId="2" borderId="0" xfId="0" applyFont="1" applyFill="1" applyAlignment="1">
      <alignment vertical="top" wrapText="1"/>
    </xf>
    <xf numFmtId="0" fontId="0" fillId="0" borderId="0" xfId="0" applyAlignment="1">
      <alignment vertical="top" wrapText="1"/>
    </xf>
    <xf numFmtId="0" fontId="0" fillId="0" borderId="1" xfId="0" applyBorder="1" applyAlignment="1">
      <alignment horizontal="left" vertical="center"/>
    </xf>
  </cellXfs>
  <cellStyles count="5">
    <cellStyle name="Header" xfId="1"/>
    <cellStyle name="Hyperlink" xfId="2" builtinId="8"/>
    <cellStyle name="Komma" xfId="3" builtinId="3"/>
    <cellStyle name="Procent" xfId="4" builtinId="5"/>
    <cellStyle name="Standaard" xfId="0" builtinId="0"/>
  </cellStyles>
  <dxfs count="25">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ill>
        <patternFill>
          <bgColor indexed="30"/>
        </patternFill>
      </fill>
    </dxf>
    <dxf>
      <font>
        <b/>
        <i val="0"/>
      </font>
      <fill>
        <patternFill>
          <bgColor indexed="15"/>
        </patternFill>
      </fill>
    </dxf>
    <dxf>
      <font>
        <b/>
        <i val="0"/>
      </font>
      <fill>
        <patternFill>
          <bgColor indexed="40"/>
        </patternFill>
      </fill>
    </dxf>
    <dxf>
      <font>
        <b val="0"/>
        <i val="0"/>
        <strike val="0"/>
        <condense val="0"/>
        <extend val="0"/>
      </font>
      <fill>
        <patternFill>
          <bgColor indexed="30"/>
        </patternFill>
      </fill>
      <border>
        <left/>
        <right/>
        <top/>
        <bottom/>
      </border>
    </dxf>
    <dxf>
      <font>
        <b/>
        <i val="0"/>
        <strike val="0"/>
        <condense val="0"/>
        <extend val="0"/>
        <color auto="1"/>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ill>
        <patternFill>
          <bgColor indexed="43"/>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50"/>
        </patternFill>
      </fill>
    </dxf>
    <dxf>
      <font>
        <b/>
        <i val="0"/>
        <color indexed="10"/>
      </font>
      <fill>
        <patternFill>
          <bgColor indexed="1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55F5FF"/>
      <rgbColor rgb="0000FFFF"/>
      <rgbColor rgb="00800000"/>
      <rgbColor rgb="00008000"/>
      <rgbColor rgb="00000080"/>
      <rgbColor rgb="00808000"/>
      <rgbColor rgb="00800080"/>
      <rgbColor rgb="00008080"/>
      <rgbColor rgb="00C0C0C0"/>
      <rgbColor rgb="00808080"/>
      <rgbColor rgb="009999FF"/>
      <rgbColor rgb="00993366"/>
      <rgbColor rgb="00FFF0CC"/>
      <rgbColor rgb="00DFFFFF"/>
      <rgbColor rgb="00660066"/>
      <rgbColor rgb="00FF8080"/>
      <rgbColor rgb="00B9FFFF"/>
      <rgbColor rgb="00CCCCFF"/>
      <rgbColor rgb="00000080"/>
      <rgbColor rgb="00FF00FF"/>
      <rgbColor rgb="00FFFF00"/>
      <rgbColor rgb="0000FFFF"/>
      <rgbColor rgb="00800080"/>
      <rgbColor rgb="00800000"/>
      <rgbColor rgb="00008080"/>
      <rgbColor rgb="000000FF"/>
      <rgbColor rgb="0000CCFF"/>
      <rgbColor rgb="00CCFFFF"/>
      <rgbColor rgb="0099FF99"/>
      <rgbColor rgb="00FFE199"/>
      <rgbColor rgb="0099CCFF"/>
      <rgbColor rgb="00FF99CC"/>
      <rgbColor rgb="00CC99FF"/>
      <rgbColor rgb="00FFCC65"/>
      <rgbColor rgb="003366FF"/>
      <rgbColor rgb="0033CCCC"/>
      <rgbColor rgb="0099FF99"/>
      <rgbColor rgb="00FFB9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C35"/>
  <sheetViews>
    <sheetView tabSelected="1" workbookViewId="0"/>
  </sheetViews>
  <sheetFormatPr defaultRowHeight="15"/>
  <cols>
    <col min="1" max="1" width="6" style="70" bestFit="1" customWidth="1"/>
    <col min="2" max="2" width="3.7109375" style="21" customWidth="1"/>
    <col min="3" max="3" width="72.5703125" style="70" customWidth="1"/>
  </cols>
  <sheetData>
    <row r="2" spans="1:3" ht="20.25">
      <c r="A2" s="69" t="s">
        <v>39</v>
      </c>
    </row>
    <row r="3" spans="1:3" ht="20.25">
      <c r="A3" s="69" t="s">
        <v>40</v>
      </c>
    </row>
    <row r="5" spans="1:3">
      <c r="B5" s="70" t="s">
        <v>36</v>
      </c>
      <c r="C5" s="70" t="s">
        <v>37</v>
      </c>
    </row>
    <row r="6" spans="1:3">
      <c r="A6" s="70" t="s">
        <v>38</v>
      </c>
      <c r="B6" s="70">
        <v>86</v>
      </c>
      <c r="C6" s="71" t="str">
        <f>'S-Bodemgeb'!A5</f>
        <v>Bodemgebruik Almere, in hectaren, 1 januari 2014</v>
      </c>
    </row>
    <row r="7" spans="1:3">
      <c r="B7" s="70">
        <v>87</v>
      </c>
      <c r="C7" s="71" t="str">
        <f>'S-Misdrijven'!A6</f>
        <v>Incidenten in Almere en oplossingspercentage, 1998-2013</v>
      </c>
    </row>
    <row r="8" spans="1:3">
      <c r="B8" s="70"/>
      <c r="C8" s="71" t="str">
        <f>'S-Brand'!A5</f>
        <v>Alarmeringen brandweer, naar oorzaak, 2000-2013</v>
      </c>
    </row>
    <row r="9" spans="1:3">
      <c r="A9" s="184"/>
      <c r="B9" s="70">
        <v>88</v>
      </c>
      <c r="C9" s="71" t="str">
        <f>'S-Auto''s'!A5</f>
        <v>Auto's per huishouden, 1 januari 2013</v>
      </c>
    </row>
    <row r="10" spans="1:3">
      <c r="B10" s="70"/>
      <c r="C10" s="71" t="str">
        <f>'S-Verkeer'!A6</f>
        <v>Verkeersintensiteit op doorgaande wegen, 1991-2012</v>
      </c>
    </row>
    <row r="11" spans="1:3">
      <c r="B11" s="70">
        <v>89</v>
      </c>
      <c r="C11" s="71" t="str">
        <f>'S-OV'!A5</f>
        <v>Aantal reizigers openbaar vervoer van en naar Almere, 1995-2013</v>
      </c>
    </row>
    <row r="12" spans="1:3">
      <c r="B12" s="70">
        <v>90</v>
      </c>
      <c r="C12" s="71" t="str">
        <f>S_OV2!A6</f>
        <v>Aantal reizigers Stadsdienst Almere, 2004-2013</v>
      </c>
    </row>
    <row r="13" spans="1:3">
      <c r="A13" s="70" t="s">
        <v>27</v>
      </c>
      <c r="B13" s="70">
        <v>92</v>
      </c>
      <c r="C13" s="71" t="str">
        <f>politie!A4</f>
        <v>Incidenten bij de politie, per wijk, in 2013</v>
      </c>
    </row>
    <row r="14" spans="1:3">
      <c r="B14" s="70">
        <v>94</v>
      </c>
      <c r="C14" s="71" t="str">
        <f>Diversen!A4</f>
        <v>Gegevens over de woonomgeving in 2013</v>
      </c>
    </row>
    <row r="15" spans="1:3">
      <c r="B15" s="70">
        <v>96</v>
      </c>
      <c r="C15" s="71" t="str">
        <f>Voorzieningen!A5</f>
        <v>Gemiddelde afstand tot voorzieningen (in meters), 1 januari 2014</v>
      </c>
    </row>
    <row r="16" spans="1:3">
      <c r="B16" s="70"/>
      <c r="C16" s="71"/>
    </row>
    <row r="17" spans="2:3">
      <c r="B17" s="70"/>
      <c r="C17" s="71"/>
    </row>
    <row r="18" spans="2:3">
      <c r="B18" s="70"/>
      <c r="C18" s="71"/>
    </row>
    <row r="19" spans="2:3">
      <c r="B19" s="70"/>
      <c r="C19" s="71"/>
    </row>
    <row r="20" spans="2:3">
      <c r="B20" s="70"/>
      <c r="C20" s="71"/>
    </row>
    <row r="21" spans="2:3">
      <c r="B21" s="70"/>
      <c r="C21" s="71"/>
    </row>
    <row r="22" spans="2:3">
      <c r="B22" s="70"/>
    </row>
    <row r="23" spans="2:3">
      <c r="B23" s="70"/>
    </row>
    <row r="24" spans="2:3">
      <c r="B24" s="70"/>
    </row>
    <row r="25" spans="2:3">
      <c r="B25" s="70"/>
    </row>
    <row r="26" spans="2:3">
      <c r="B26" s="70"/>
    </row>
    <row r="27" spans="2:3">
      <c r="B27" s="70"/>
    </row>
    <row r="28" spans="2:3">
      <c r="B28" s="70"/>
    </row>
    <row r="29" spans="2:3">
      <c r="B29" s="70"/>
    </row>
    <row r="30" spans="2:3">
      <c r="B30" s="70"/>
    </row>
    <row r="31" spans="2:3">
      <c r="B31" s="70"/>
    </row>
    <row r="32" spans="2:3">
      <c r="B32" s="70"/>
    </row>
    <row r="33" spans="2:2">
      <c r="B33" s="70"/>
    </row>
    <row r="34" spans="2:2">
      <c r="B34" s="70"/>
    </row>
    <row r="35" spans="2:2">
      <c r="B35" s="70"/>
    </row>
  </sheetData>
  <phoneticPr fontId="27" type="noConversion"/>
  <hyperlinks>
    <hyperlink ref="C14" location="Diversen!A4" display="Diversen!A4"/>
    <hyperlink ref="C15" location="Voorzieningen!A5" display="Voorzieningen!A5"/>
    <hyperlink ref="C6" location="'S-Bodemgeb'!A6" display="'S-Bodemgeb'!A6"/>
    <hyperlink ref="C7" location="'S-Misdrijven'!A6" display="'S-Misdrijven'!A6"/>
    <hyperlink ref="C8" location="'S-Brand'!A6" display="'S-Brand'!A6"/>
    <hyperlink ref="C9" location="'S-Auto''s'!A6" display="'S-Auto''s'!A6"/>
    <hyperlink ref="C10" location="'S-Verkeer'!A6" display="'S-Verkeer'!A6"/>
    <hyperlink ref="C11" location="'S-OV'!A6" display="'S-OV'!A6"/>
    <hyperlink ref="C12" location="S_OV2!A6" display="S_OV2!A6"/>
    <hyperlink ref="C13" location="politie!A4" display="politie!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00CCFF"/>
    <pageSetUpPr fitToPage="1"/>
  </sheetPr>
  <dimension ref="A1:BZ64"/>
  <sheetViews>
    <sheetView topLeftCell="A4" zoomScale="82" workbookViewId="0">
      <selection activeCell="P4" sqref="P4"/>
    </sheetView>
  </sheetViews>
  <sheetFormatPr defaultRowHeight="13.5"/>
  <cols>
    <col min="1" max="1" width="1.28515625" style="3" customWidth="1"/>
    <col min="2" max="2" width="28.85546875" style="3" customWidth="1"/>
    <col min="3" max="3" width="7.28515625" style="3" bestFit="1" customWidth="1"/>
    <col min="4" max="4" width="9.7109375" style="3" customWidth="1"/>
    <col min="5" max="6" width="9.42578125" style="3" customWidth="1"/>
    <col min="7" max="7" width="1.42578125" style="3" customWidth="1"/>
    <col min="8" max="9" width="9.28515625" style="3" customWidth="1"/>
    <col min="10" max="10" width="1.42578125" style="3" customWidth="1"/>
    <col min="11" max="11" width="8" style="32" customWidth="1"/>
    <col min="12" max="12" width="1.140625" style="3" customWidth="1"/>
    <col min="13" max="13" width="10.42578125" style="3" customWidth="1"/>
    <col min="14" max="14" width="0.85546875" style="3" customWidth="1"/>
    <col min="15" max="15" width="2.42578125" style="9" customWidth="1"/>
    <col min="16" max="16" width="10.140625" style="9" customWidth="1"/>
    <col min="17" max="17" width="2.140625" style="9" customWidth="1"/>
    <col min="18" max="78" width="9.28515625" style="9" hidden="1" customWidth="1"/>
    <col min="79" max="16384" width="9.140625" style="3"/>
  </cols>
  <sheetData>
    <row r="1" spans="1:78" hidden="1"/>
    <row r="2" spans="1:78" hidden="1"/>
    <row r="3" spans="1:78" hidden="1"/>
    <row r="4" spans="1:78" ht="28.15" customHeight="1">
      <c r="A4" s="19" t="s">
        <v>269</v>
      </c>
      <c r="C4" s="19"/>
      <c r="D4" s="19"/>
      <c r="H4" s="4"/>
      <c r="M4" s="188" t="s">
        <v>33</v>
      </c>
      <c r="N4" s="46"/>
      <c r="O4" s="17"/>
      <c r="P4" s="68" t="s">
        <v>35</v>
      </c>
    </row>
    <row r="5" spans="1:78" s="1" customFormat="1">
      <c r="A5" s="142"/>
      <c r="B5" s="264" t="s">
        <v>179</v>
      </c>
      <c r="C5" s="217" t="s">
        <v>22</v>
      </c>
      <c r="D5" s="239"/>
      <c r="E5" s="239"/>
      <c r="F5" s="239"/>
      <c r="G5" s="239"/>
      <c r="H5" s="239"/>
      <c r="I5" s="239"/>
      <c r="J5" s="240"/>
      <c r="K5" s="269" t="s">
        <v>262</v>
      </c>
      <c r="L5" s="241"/>
      <c r="M5" s="269" t="s">
        <v>263</v>
      </c>
      <c r="N5" s="241"/>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row>
    <row r="6" spans="1:78" s="1" customFormat="1">
      <c r="A6" s="144"/>
      <c r="B6" s="265"/>
      <c r="C6" s="242" t="s">
        <v>4</v>
      </c>
      <c r="D6" s="247" t="s">
        <v>25</v>
      </c>
      <c r="E6" s="217" t="s">
        <v>17</v>
      </c>
      <c r="F6" s="217"/>
      <c r="G6" s="230"/>
      <c r="H6" s="217" t="s">
        <v>260</v>
      </c>
      <c r="I6" s="217"/>
      <c r="J6" s="224"/>
      <c r="K6" s="270"/>
      <c r="L6" s="220"/>
      <c r="M6" s="270"/>
      <c r="N6" s="223"/>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27">
      <c r="A7" s="143"/>
      <c r="B7" s="266"/>
      <c r="C7" s="228" t="s">
        <v>258</v>
      </c>
      <c r="D7" s="243"/>
      <c r="E7" s="228" t="s">
        <v>258</v>
      </c>
      <c r="F7" s="244" t="s">
        <v>259</v>
      </c>
      <c r="G7" s="245"/>
      <c r="H7" s="228" t="s">
        <v>258</v>
      </c>
      <c r="I7" s="244" t="s">
        <v>259</v>
      </c>
      <c r="J7" s="245"/>
      <c r="K7" s="244" t="s">
        <v>265</v>
      </c>
      <c r="L7" s="246"/>
      <c r="M7" s="244" t="s">
        <v>264</v>
      </c>
      <c r="N7" s="24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c r="A8" s="256"/>
      <c r="B8" s="256" t="s">
        <v>3</v>
      </c>
      <c r="C8" s="52">
        <v>3900</v>
      </c>
      <c r="D8" s="52"/>
      <c r="E8" s="52">
        <v>2585</v>
      </c>
      <c r="F8" s="257">
        <v>25.995575221238937</v>
      </c>
      <c r="G8" s="52"/>
      <c r="H8" s="52">
        <v>1315</v>
      </c>
      <c r="I8" s="257">
        <v>13.224054706355592</v>
      </c>
      <c r="J8" s="52"/>
      <c r="K8" s="258">
        <v>0.46509987846623946</v>
      </c>
      <c r="L8" s="52"/>
      <c r="M8" s="52">
        <v>132.95198866168232</v>
      </c>
      <c r="N8" s="52"/>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c r="A9" s="256"/>
      <c r="B9" s="256" t="s">
        <v>279</v>
      </c>
      <c r="C9" s="52">
        <v>418</v>
      </c>
      <c r="D9" s="52"/>
      <c r="E9" s="52">
        <v>283</v>
      </c>
      <c r="F9" s="257">
        <v>33.451536643026003</v>
      </c>
      <c r="G9" s="52"/>
      <c r="H9" s="52">
        <v>135</v>
      </c>
      <c r="I9" s="257">
        <v>15.957446808510639</v>
      </c>
      <c r="J9" s="52"/>
      <c r="K9" s="258">
        <v>0.36924240430763078</v>
      </c>
      <c r="L9" s="52"/>
      <c r="M9" s="52">
        <v>181.27898204914229</v>
      </c>
      <c r="N9" s="52"/>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row>
    <row r="10" spans="1:78">
      <c r="A10" s="256"/>
      <c r="B10" s="256" t="s">
        <v>280</v>
      </c>
      <c r="C10" s="52">
        <v>507</v>
      </c>
      <c r="D10" s="52"/>
      <c r="E10" s="52">
        <v>298</v>
      </c>
      <c r="F10" s="257">
        <v>23.390894819466247</v>
      </c>
      <c r="G10" s="52"/>
      <c r="H10" s="52">
        <v>209</v>
      </c>
      <c r="I10" s="257">
        <v>16.405023547880692</v>
      </c>
      <c r="J10" s="52"/>
      <c r="K10" s="258">
        <v>0.30557311793040143</v>
      </c>
      <c r="L10" s="52"/>
      <c r="M10" s="52">
        <v>154.3691409230706</v>
      </c>
      <c r="N10" s="52"/>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c r="A11" s="256"/>
      <c r="B11" s="256" t="s">
        <v>281</v>
      </c>
      <c r="C11" s="52">
        <v>477</v>
      </c>
      <c r="D11" s="52"/>
      <c r="E11" s="52">
        <v>284</v>
      </c>
      <c r="F11" s="257">
        <v>25.13274336283186</v>
      </c>
      <c r="G11" s="52"/>
      <c r="H11" s="52">
        <v>193</v>
      </c>
      <c r="I11" s="257">
        <v>17.079646017699115</v>
      </c>
      <c r="J11" s="52"/>
      <c r="K11" s="258">
        <v>0.41367771910402534</v>
      </c>
      <c r="L11" s="52"/>
      <c r="M11" s="52">
        <v>195.61590323697629</v>
      </c>
      <c r="N11" s="52"/>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c r="A12" s="256"/>
      <c r="B12" s="256" t="s">
        <v>282</v>
      </c>
      <c r="C12" s="52">
        <v>359</v>
      </c>
      <c r="D12" s="52"/>
      <c r="E12" s="52">
        <v>235</v>
      </c>
      <c r="F12" s="257">
        <v>22.882181110029212</v>
      </c>
      <c r="G12" s="52"/>
      <c r="H12" s="52">
        <v>124</v>
      </c>
      <c r="I12" s="257">
        <v>12.074001947419669</v>
      </c>
      <c r="J12" s="52"/>
      <c r="K12" s="258">
        <v>0.54038052873856102</v>
      </c>
      <c r="L12" s="52"/>
      <c r="M12" s="52">
        <v>125.82861899578585</v>
      </c>
      <c r="N12" s="52"/>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c r="A13" s="256"/>
      <c r="B13" s="256" t="s">
        <v>283</v>
      </c>
      <c r="C13" s="52">
        <v>372</v>
      </c>
      <c r="D13" s="52"/>
      <c r="E13" s="52">
        <v>272</v>
      </c>
      <c r="F13" s="257">
        <v>27.558257345491388</v>
      </c>
      <c r="G13" s="52"/>
      <c r="H13" s="52">
        <v>100</v>
      </c>
      <c r="I13" s="257">
        <v>10.131712259371835</v>
      </c>
      <c r="J13" s="52"/>
      <c r="K13" s="258">
        <v>0.48523166313976301</v>
      </c>
      <c r="L13" s="52"/>
      <c r="M13" s="52">
        <v>117.31524295360624</v>
      </c>
      <c r="N13" s="52"/>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c r="A14" s="256"/>
      <c r="B14" s="256" t="s">
        <v>284</v>
      </c>
      <c r="C14" s="52">
        <v>525</v>
      </c>
      <c r="D14" s="52"/>
      <c r="E14" s="52">
        <v>361</v>
      </c>
      <c r="F14" s="257">
        <v>30.541455160744501</v>
      </c>
      <c r="G14" s="52"/>
      <c r="H14" s="52">
        <v>164</v>
      </c>
      <c r="I14" s="257">
        <v>13.874788494077833</v>
      </c>
      <c r="J14" s="52"/>
      <c r="K14" s="258">
        <v>0.55146689000655502</v>
      </c>
      <c r="L14" s="52"/>
      <c r="M14" s="52">
        <v>112.66977573204169</v>
      </c>
      <c r="N14" s="52"/>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s="4" customFormat="1">
      <c r="A15" s="256"/>
      <c r="B15" s="256" t="s">
        <v>285</v>
      </c>
      <c r="C15" s="52">
        <v>367</v>
      </c>
      <c r="D15" s="52"/>
      <c r="E15" s="52">
        <v>269</v>
      </c>
      <c r="F15" s="257">
        <v>23.658751099384343</v>
      </c>
      <c r="G15" s="52"/>
      <c r="H15" s="52">
        <v>98</v>
      </c>
      <c r="I15" s="257">
        <v>8.6191732629727351</v>
      </c>
      <c r="J15" s="52"/>
      <c r="K15" s="258">
        <v>0.39037829929015605</v>
      </c>
      <c r="L15" s="52"/>
      <c r="M15" s="52">
        <v>109.72957892575282</v>
      </c>
      <c r="N15" s="52"/>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c r="A16" s="256"/>
      <c r="B16" s="256" t="s">
        <v>286</v>
      </c>
      <c r="C16" s="52">
        <v>474</v>
      </c>
      <c r="D16" s="52"/>
      <c r="E16" s="52">
        <v>279</v>
      </c>
      <c r="F16" s="257">
        <v>17.459324155193993</v>
      </c>
      <c r="G16" s="52"/>
      <c r="H16" s="52">
        <v>195</v>
      </c>
      <c r="I16" s="257">
        <v>12.202753441802253</v>
      </c>
      <c r="J16" s="52"/>
      <c r="K16" s="258">
        <v>0.49231186511887598</v>
      </c>
      <c r="L16" s="52"/>
      <c r="M16" s="52">
        <v>155.05786823881533</v>
      </c>
      <c r="N16" s="52"/>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c r="A17" s="256"/>
      <c r="B17" s="256" t="s">
        <v>287</v>
      </c>
      <c r="C17" s="52">
        <v>124</v>
      </c>
      <c r="D17" s="52"/>
      <c r="E17" s="52">
        <v>93</v>
      </c>
      <c r="F17" s="257">
        <v>15.76271186440678</v>
      </c>
      <c r="G17" s="52"/>
      <c r="H17" s="52">
        <v>31</v>
      </c>
      <c r="I17" s="257">
        <v>5.2542372881355934</v>
      </c>
      <c r="J17" s="52"/>
      <c r="K17" s="258">
        <v>0.50961585254988728</v>
      </c>
      <c r="L17" s="52"/>
      <c r="M17" s="52">
        <v>79.150008034009659</v>
      </c>
      <c r="N17" s="52"/>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c r="A18" s="256"/>
      <c r="B18" s="256" t="s">
        <v>288</v>
      </c>
      <c r="C18" s="52">
        <v>277</v>
      </c>
      <c r="D18" s="52"/>
      <c r="E18" s="52">
        <v>211</v>
      </c>
      <c r="F18" s="257" t="s">
        <v>18</v>
      </c>
      <c r="G18" s="52"/>
      <c r="H18" s="52">
        <v>66</v>
      </c>
      <c r="I18" s="257" t="s">
        <v>18</v>
      </c>
      <c r="J18" s="52"/>
      <c r="K18" s="258" t="s">
        <v>18</v>
      </c>
      <c r="L18" s="52"/>
      <c r="M18" s="52" t="s">
        <v>18</v>
      </c>
      <c r="N18" s="52"/>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c r="A19" s="256"/>
      <c r="B19" s="256" t="s">
        <v>2</v>
      </c>
      <c r="C19" s="52">
        <v>13112</v>
      </c>
      <c r="D19" s="52"/>
      <c r="E19" s="52">
        <v>7940</v>
      </c>
      <c r="F19" s="257">
        <v>18.713174640584491</v>
      </c>
      <c r="G19" s="52"/>
      <c r="H19" s="52">
        <v>5172</v>
      </c>
      <c r="I19" s="257">
        <v>12.189488569408438</v>
      </c>
      <c r="J19" s="52"/>
      <c r="K19" s="258">
        <v>0.3776856830749043</v>
      </c>
      <c r="L19" s="52"/>
      <c r="M19" s="52">
        <v>152.25900485068644</v>
      </c>
      <c r="N19" s="52"/>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c r="A20" s="256"/>
      <c r="B20" s="256" t="s">
        <v>289</v>
      </c>
      <c r="C20" s="52">
        <v>726</v>
      </c>
      <c r="D20" s="52"/>
      <c r="E20" s="52">
        <v>484</v>
      </c>
      <c r="F20" s="257">
        <v>22.25287356321839</v>
      </c>
      <c r="G20" s="52"/>
      <c r="H20" s="52">
        <v>242</v>
      </c>
      <c r="I20" s="257">
        <v>11.126436781609195</v>
      </c>
      <c r="J20" s="52"/>
      <c r="K20" s="258">
        <v>0.10450634211899118</v>
      </c>
      <c r="L20" s="52"/>
      <c r="M20" s="52">
        <v>126.56085803232729</v>
      </c>
      <c r="N20" s="52"/>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row>
    <row r="21" spans="1:78">
      <c r="A21" s="256"/>
      <c r="B21" s="256" t="s">
        <v>290</v>
      </c>
      <c r="C21" s="52">
        <v>1302</v>
      </c>
      <c r="D21" s="52"/>
      <c r="E21" s="52">
        <v>849</v>
      </c>
      <c r="F21" s="257">
        <v>19.952996474735606</v>
      </c>
      <c r="G21" s="52"/>
      <c r="H21" s="52">
        <v>453</v>
      </c>
      <c r="I21" s="257">
        <v>10.646298472385428</v>
      </c>
      <c r="J21" s="52"/>
      <c r="K21" s="258">
        <v>0.38225717046361779</v>
      </c>
      <c r="L21" s="52"/>
      <c r="M21" s="52">
        <v>156.1947973655931</v>
      </c>
      <c r="N21" s="52"/>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row>
    <row r="22" spans="1:78">
      <c r="A22" s="256"/>
      <c r="B22" s="256" t="s">
        <v>291</v>
      </c>
      <c r="C22" s="52">
        <v>542</v>
      </c>
      <c r="D22" s="52"/>
      <c r="E22" s="52">
        <v>332</v>
      </c>
      <c r="F22" s="257">
        <v>15.645617342130066</v>
      </c>
      <c r="G22" s="52"/>
      <c r="H22" s="52">
        <v>210</v>
      </c>
      <c r="I22" s="257">
        <v>9.8963242224316676</v>
      </c>
      <c r="J22" s="52"/>
      <c r="K22" s="258">
        <v>0.22489785815973384</v>
      </c>
      <c r="L22" s="52"/>
      <c r="M22" s="52">
        <v>204.53068325254952</v>
      </c>
      <c r="N22" s="52"/>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c r="A23" s="256"/>
      <c r="B23" s="256" t="s">
        <v>292</v>
      </c>
      <c r="C23" s="52">
        <v>752</v>
      </c>
      <c r="D23" s="52"/>
      <c r="E23" s="52">
        <v>518</v>
      </c>
      <c r="F23" s="257">
        <v>24.104234527687296</v>
      </c>
      <c r="G23" s="52"/>
      <c r="H23" s="52">
        <v>234</v>
      </c>
      <c r="I23" s="257">
        <v>10.888785481619358</v>
      </c>
      <c r="J23" s="52"/>
      <c r="K23" s="258">
        <v>0.34754665767695581</v>
      </c>
      <c r="L23" s="52"/>
      <c r="M23" s="52">
        <v>128.87841134691627</v>
      </c>
      <c r="N23" s="52"/>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c r="A24" s="256"/>
      <c r="B24" s="256" t="s">
        <v>293</v>
      </c>
      <c r="C24" s="52">
        <v>424</v>
      </c>
      <c r="D24" s="52"/>
      <c r="E24" s="52">
        <v>223</v>
      </c>
      <c r="F24" s="257">
        <v>16.229985443959244</v>
      </c>
      <c r="G24" s="52"/>
      <c r="H24" s="52">
        <v>201</v>
      </c>
      <c r="I24" s="257">
        <v>14.62882096069869</v>
      </c>
      <c r="J24" s="52"/>
      <c r="K24" s="258">
        <v>0.49531620153580591</v>
      </c>
      <c r="L24" s="52"/>
      <c r="M24" s="52">
        <v>146.9102757154464</v>
      </c>
      <c r="N24" s="52"/>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c r="A25" s="256"/>
      <c r="B25" s="256" t="s">
        <v>294</v>
      </c>
      <c r="C25" s="52">
        <v>1152</v>
      </c>
      <c r="D25" s="52"/>
      <c r="E25" s="52">
        <v>731</v>
      </c>
      <c r="F25" s="257">
        <v>23.626373626373628</v>
      </c>
      <c r="G25" s="52"/>
      <c r="H25" s="52">
        <v>421</v>
      </c>
      <c r="I25" s="257">
        <v>13.606981254040077</v>
      </c>
      <c r="J25" s="52"/>
      <c r="K25" s="258">
        <v>0.30024949407245266</v>
      </c>
      <c r="L25" s="52"/>
      <c r="M25" s="52">
        <v>155.86182024975116</v>
      </c>
      <c r="N25" s="52"/>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c r="A26" s="256"/>
      <c r="B26" s="256" t="s">
        <v>295</v>
      </c>
      <c r="C26" s="52">
        <v>551</v>
      </c>
      <c r="D26" s="52"/>
      <c r="E26" s="52">
        <v>323</v>
      </c>
      <c r="F26" s="257">
        <v>15.679611650485437</v>
      </c>
      <c r="G26" s="52"/>
      <c r="H26" s="52">
        <v>228</v>
      </c>
      <c r="I26" s="257">
        <v>11.067961165048544</v>
      </c>
      <c r="J26" s="52"/>
      <c r="K26" s="258">
        <v>0.51696033752589043</v>
      </c>
      <c r="L26" s="52"/>
      <c r="M26" s="52">
        <v>162.76755968028615</v>
      </c>
      <c r="N26" s="52"/>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c r="A27" s="256"/>
      <c r="B27" s="256" t="s">
        <v>296</v>
      </c>
      <c r="C27" s="52">
        <v>743</v>
      </c>
      <c r="D27" s="52"/>
      <c r="E27" s="52">
        <v>427</v>
      </c>
      <c r="F27" s="257">
        <v>11.65075034106412</v>
      </c>
      <c r="G27" s="52"/>
      <c r="H27" s="52">
        <v>316</v>
      </c>
      <c r="I27" s="257">
        <v>8.6221009549795369</v>
      </c>
      <c r="J27" s="52"/>
      <c r="K27" s="258">
        <v>0.48690024489672323</v>
      </c>
      <c r="L27" s="52"/>
      <c r="M27" s="52">
        <v>156.62027103982049</v>
      </c>
      <c r="N27" s="52"/>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c r="A28" s="256"/>
      <c r="B28" s="256" t="s">
        <v>297</v>
      </c>
      <c r="C28" s="52">
        <v>283</v>
      </c>
      <c r="D28" s="52"/>
      <c r="E28" s="52">
        <v>159</v>
      </c>
      <c r="F28" s="257">
        <v>13.613013698630137</v>
      </c>
      <c r="G28" s="52"/>
      <c r="H28" s="52">
        <v>124</v>
      </c>
      <c r="I28" s="257">
        <v>10.616438356164384</v>
      </c>
      <c r="J28" s="52"/>
      <c r="K28" s="258">
        <v>0.27492069282223636</v>
      </c>
      <c r="L28" s="52"/>
      <c r="M28" s="52">
        <v>202.52820097827399</v>
      </c>
      <c r="N28" s="52"/>
    </row>
    <row r="29" spans="1:78" s="4" customFormat="1">
      <c r="A29" s="256"/>
      <c r="B29" s="256" t="s">
        <v>298</v>
      </c>
      <c r="C29" s="52">
        <v>1256</v>
      </c>
      <c r="D29" s="52"/>
      <c r="E29" s="52">
        <v>742</v>
      </c>
      <c r="F29" s="257">
        <v>22.518968133535662</v>
      </c>
      <c r="G29" s="52"/>
      <c r="H29" s="52">
        <v>514</v>
      </c>
      <c r="I29" s="257">
        <v>15.599393019726859</v>
      </c>
      <c r="J29" s="52"/>
      <c r="K29" s="258">
        <v>0.4836853540986164</v>
      </c>
      <c r="L29" s="52"/>
      <c r="M29" s="52">
        <v>150.46869810689671</v>
      </c>
      <c r="N29" s="52"/>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c r="A30" s="256"/>
      <c r="B30" s="256" t="s">
        <v>299</v>
      </c>
      <c r="C30" s="52">
        <v>1615</v>
      </c>
      <c r="D30" s="52"/>
      <c r="E30" s="52">
        <v>861</v>
      </c>
      <c r="F30" s="257">
        <v>20.544022906227632</v>
      </c>
      <c r="G30" s="52"/>
      <c r="H30" s="52">
        <v>754</v>
      </c>
      <c r="I30" s="257">
        <v>17.990932951562872</v>
      </c>
      <c r="J30" s="52"/>
      <c r="K30" s="258">
        <v>0.30775517174900635</v>
      </c>
      <c r="L30" s="52"/>
      <c r="M30" s="52">
        <v>178.82270234537816</v>
      </c>
      <c r="N30" s="52"/>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c r="A31" s="256"/>
      <c r="B31" s="256" t="s">
        <v>300</v>
      </c>
      <c r="C31" s="52">
        <v>1083</v>
      </c>
      <c r="D31" s="52"/>
      <c r="E31" s="52">
        <v>648</v>
      </c>
      <c r="F31" s="257">
        <v>14.428857715430862</v>
      </c>
      <c r="G31" s="52"/>
      <c r="H31" s="52">
        <v>435</v>
      </c>
      <c r="I31" s="257">
        <v>9.6860387441549758</v>
      </c>
      <c r="J31" s="52"/>
      <c r="K31" s="258">
        <v>0.35650896154931239</v>
      </c>
      <c r="L31" s="52"/>
      <c r="M31" s="52">
        <v>141.60780169349897</v>
      </c>
      <c r="N31" s="52"/>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c r="A32" s="256"/>
      <c r="B32" s="256" t="s">
        <v>301</v>
      </c>
      <c r="C32" s="52">
        <v>738</v>
      </c>
      <c r="D32" s="52"/>
      <c r="E32" s="52">
        <v>480</v>
      </c>
      <c r="F32" s="257">
        <v>18.181818181818183</v>
      </c>
      <c r="G32" s="52"/>
      <c r="H32" s="52">
        <v>258</v>
      </c>
      <c r="I32" s="257">
        <v>9.7727272727272734</v>
      </c>
      <c r="J32" s="52"/>
      <c r="K32" s="258">
        <v>0.23489253046148068</v>
      </c>
      <c r="L32" s="52"/>
      <c r="M32" s="52">
        <v>158.57551133421435</v>
      </c>
      <c r="N32" s="52"/>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c r="A33" s="256"/>
      <c r="B33" s="256" t="s">
        <v>302</v>
      </c>
      <c r="C33" s="52">
        <v>763</v>
      </c>
      <c r="D33" s="52"/>
      <c r="E33" s="52">
        <v>404</v>
      </c>
      <c r="F33" s="257">
        <v>11.740773031095612</v>
      </c>
      <c r="G33" s="52"/>
      <c r="H33" s="52">
        <v>359</v>
      </c>
      <c r="I33" s="257">
        <v>10.43301365882011</v>
      </c>
      <c r="J33" s="52"/>
      <c r="K33" s="258">
        <v>0.24241886399822563</v>
      </c>
      <c r="L33" s="52"/>
      <c r="M33" s="52">
        <v>142.4992354826293</v>
      </c>
      <c r="N33" s="52"/>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c r="A34" s="256"/>
      <c r="B34" s="256" t="s">
        <v>303</v>
      </c>
      <c r="C34" s="52">
        <v>759</v>
      </c>
      <c r="D34" s="52"/>
      <c r="E34" s="52">
        <v>479</v>
      </c>
      <c r="F34" s="257">
        <v>20.926168632590652</v>
      </c>
      <c r="G34" s="52"/>
      <c r="H34" s="52">
        <v>280</v>
      </c>
      <c r="I34" s="257">
        <v>12.232415902140673</v>
      </c>
      <c r="J34" s="52"/>
      <c r="K34" s="258">
        <v>0.40496187683090024</v>
      </c>
      <c r="L34" s="52"/>
      <c r="M34" s="52">
        <v>124.49896275978536</v>
      </c>
      <c r="N34" s="52"/>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c r="A35" s="256"/>
      <c r="B35" s="256" t="s">
        <v>220</v>
      </c>
      <c r="C35" s="52">
        <v>423</v>
      </c>
      <c r="D35" s="52"/>
      <c r="E35" s="52">
        <v>280</v>
      </c>
      <c r="F35" s="257" t="s">
        <v>18</v>
      </c>
      <c r="G35" s="52"/>
      <c r="H35" s="52">
        <v>143</v>
      </c>
      <c r="I35" s="257" t="s">
        <v>18</v>
      </c>
      <c r="J35" s="52"/>
      <c r="K35" s="258" t="s">
        <v>18</v>
      </c>
      <c r="L35" s="52"/>
      <c r="M35" s="52" t="s">
        <v>18</v>
      </c>
      <c r="N35" s="52"/>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c r="A36" s="256"/>
      <c r="B36" s="256" t="s">
        <v>1</v>
      </c>
      <c r="C36" s="52">
        <v>5641</v>
      </c>
      <c r="D36" s="52"/>
      <c r="E36" s="52">
        <v>3432</v>
      </c>
      <c r="F36" s="257">
        <v>16.108894625674726</v>
      </c>
      <c r="G36" s="52"/>
      <c r="H36" s="52">
        <v>2209</v>
      </c>
      <c r="I36" s="257">
        <v>10.368458108425253</v>
      </c>
      <c r="J36" s="52"/>
      <c r="K36" s="258">
        <v>0.39878664224575633</v>
      </c>
      <c r="L36" s="52"/>
      <c r="M36" s="52">
        <v>151.97345616436417</v>
      </c>
      <c r="N36" s="52"/>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c r="A37" s="256"/>
      <c r="B37" s="256" t="s">
        <v>304</v>
      </c>
      <c r="C37" s="52">
        <v>330</v>
      </c>
      <c r="D37" s="52"/>
      <c r="E37" s="52">
        <v>192</v>
      </c>
      <c r="F37" s="257">
        <v>24.334600760456272</v>
      </c>
      <c r="G37" s="52"/>
      <c r="H37" s="52">
        <v>138</v>
      </c>
      <c r="I37" s="257">
        <v>17.490494296577946</v>
      </c>
      <c r="J37" s="52"/>
      <c r="K37" s="258">
        <v>0.20022752395091967</v>
      </c>
      <c r="L37" s="52"/>
      <c r="M37" s="52">
        <v>95.914045822234399</v>
      </c>
      <c r="N37" s="52"/>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c r="A38" s="256"/>
      <c r="B38" s="256" t="s">
        <v>305</v>
      </c>
      <c r="C38" s="52">
        <v>512</v>
      </c>
      <c r="D38" s="52"/>
      <c r="E38" s="52">
        <v>243</v>
      </c>
      <c r="F38" s="257">
        <v>12.328767123287671</v>
      </c>
      <c r="G38" s="52"/>
      <c r="H38" s="52">
        <v>269</v>
      </c>
      <c r="I38" s="257">
        <v>13.647894469812279</v>
      </c>
      <c r="J38" s="52"/>
      <c r="K38" s="258">
        <v>0.42019528520639121</v>
      </c>
      <c r="L38" s="52"/>
      <c r="M38" s="52">
        <v>155.78277987820752</v>
      </c>
      <c r="N38" s="52"/>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row>
    <row r="39" spans="1:78">
      <c r="A39" s="256"/>
      <c r="B39" s="256" t="s">
        <v>306</v>
      </c>
      <c r="C39" s="52">
        <v>490</v>
      </c>
      <c r="D39" s="52"/>
      <c r="E39" s="52">
        <v>287</v>
      </c>
      <c r="F39" s="257">
        <v>14.87817522032141</v>
      </c>
      <c r="G39" s="52"/>
      <c r="H39" s="52">
        <v>203</v>
      </c>
      <c r="I39" s="257">
        <v>10.523587350959046</v>
      </c>
      <c r="J39" s="52"/>
      <c r="K39" s="258">
        <v>0.53795353963828352</v>
      </c>
      <c r="L39" s="52"/>
      <c r="M39" s="52">
        <v>148.38163092174383</v>
      </c>
      <c r="N39" s="52"/>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s="4" customFormat="1">
      <c r="A40" s="256"/>
      <c r="B40" s="256" t="s">
        <v>307</v>
      </c>
      <c r="C40" s="52">
        <v>457</v>
      </c>
      <c r="D40" s="52"/>
      <c r="E40" s="52">
        <v>271</v>
      </c>
      <c r="F40" s="257">
        <v>16.687192118226601</v>
      </c>
      <c r="G40" s="52"/>
      <c r="H40" s="52">
        <v>186</v>
      </c>
      <c r="I40" s="257">
        <v>11.453201970443351</v>
      </c>
      <c r="J40" s="52"/>
      <c r="K40" s="258">
        <v>0.26868565862581578</v>
      </c>
      <c r="L40" s="52"/>
      <c r="M40" s="52">
        <v>154.20971091152364</v>
      </c>
      <c r="N40" s="52"/>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c r="A41" s="256"/>
      <c r="B41" s="256" t="s">
        <v>308</v>
      </c>
      <c r="C41" s="52">
        <v>621</v>
      </c>
      <c r="D41" s="52"/>
      <c r="E41" s="52">
        <v>443</v>
      </c>
      <c r="F41" s="257">
        <v>23.971861471861473</v>
      </c>
      <c r="G41" s="52"/>
      <c r="H41" s="52">
        <v>178</v>
      </c>
      <c r="I41" s="257">
        <v>9.6320346320346317</v>
      </c>
      <c r="J41" s="52"/>
      <c r="K41" s="258">
        <v>0.45009918426761975</v>
      </c>
      <c r="L41" s="52"/>
      <c r="M41" s="52">
        <v>150.44841425050737</v>
      </c>
      <c r="N41" s="52"/>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c r="A42" s="256"/>
      <c r="B42" s="256" t="s">
        <v>309</v>
      </c>
      <c r="C42" s="52">
        <v>332</v>
      </c>
      <c r="D42" s="52"/>
      <c r="E42" s="52">
        <v>217</v>
      </c>
      <c r="F42" s="257">
        <v>14.127604166666666</v>
      </c>
      <c r="G42" s="52"/>
      <c r="H42" s="52">
        <v>115</v>
      </c>
      <c r="I42" s="257">
        <v>7.486979166666667</v>
      </c>
      <c r="J42" s="52"/>
      <c r="K42" s="258">
        <v>0.37277412040194363</v>
      </c>
      <c r="L42" s="52"/>
      <c r="M42" s="52">
        <v>162.61159299592595</v>
      </c>
      <c r="N42" s="52"/>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c r="A43" s="256"/>
      <c r="B43" s="256" t="s">
        <v>310</v>
      </c>
      <c r="C43" s="52">
        <v>342</v>
      </c>
      <c r="D43" s="52"/>
      <c r="E43" s="52">
        <v>200</v>
      </c>
      <c r="F43" s="257">
        <v>12.202562538133009</v>
      </c>
      <c r="G43" s="52"/>
      <c r="H43" s="52">
        <v>142</v>
      </c>
      <c r="I43" s="257">
        <v>8.6638194020744361</v>
      </c>
      <c r="J43" s="52"/>
      <c r="K43" s="258">
        <v>0.29899318671606073</v>
      </c>
      <c r="L43" s="52"/>
      <c r="M43" s="52">
        <v>157.99603039605381</v>
      </c>
      <c r="N43" s="52"/>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c r="A44" s="256"/>
      <c r="B44" s="256" t="s">
        <v>311</v>
      </c>
      <c r="C44" s="52">
        <v>559</v>
      </c>
      <c r="D44" s="52"/>
      <c r="E44" s="52">
        <v>366</v>
      </c>
      <c r="F44" s="257">
        <v>16.151809355692851</v>
      </c>
      <c r="G44" s="52"/>
      <c r="H44" s="52">
        <v>193</v>
      </c>
      <c r="I44" s="257">
        <v>8.5172109443954103</v>
      </c>
      <c r="J44" s="52"/>
      <c r="K44" s="258">
        <v>0.27191168419818834</v>
      </c>
      <c r="L44" s="52"/>
      <c r="M44" s="52">
        <v>159.52175882938656</v>
      </c>
      <c r="N44" s="52"/>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c r="A45" s="256"/>
      <c r="B45" s="256" t="s">
        <v>312</v>
      </c>
      <c r="C45" s="52">
        <v>475</v>
      </c>
      <c r="D45" s="52"/>
      <c r="E45" s="52">
        <v>302</v>
      </c>
      <c r="F45" s="257">
        <v>14.53320500481232</v>
      </c>
      <c r="G45" s="52"/>
      <c r="H45" s="52">
        <v>173</v>
      </c>
      <c r="I45" s="257">
        <v>8.3253128007699715</v>
      </c>
      <c r="J45" s="52"/>
      <c r="K45" s="258">
        <v>0.40239194279281076</v>
      </c>
      <c r="L45" s="52"/>
      <c r="M45" s="52">
        <v>157.96079989114426</v>
      </c>
      <c r="N45" s="52"/>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s="4" customFormat="1">
      <c r="A46" s="256"/>
      <c r="B46" s="256" t="s">
        <v>313</v>
      </c>
      <c r="C46" s="52">
        <v>170</v>
      </c>
      <c r="D46" s="52"/>
      <c r="E46" s="52">
        <v>112</v>
      </c>
      <c r="F46" s="257">
        <v>19.015280135823428</v>
      </c>
      <c r="G46" s="52"/>
      <c r="H46" s="52">
        <v>58</v>
      </c>
      <c r="I46" s="257">
        <v>9.8471986417657043</v>
      </c>
      <c r="J46" s="52"/>
      <c r="K46" s="258">
        <v>0.37849945315800099</v>
      </c>
      <c r="L46" s="52"/>
      <c r="M46" s="52">
        <v>197.85158680252641</v>
      </c>
      <c r="N46" s="52"/>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c r="A47" s="256"/>
      <c r="B47" s="256" t="s">
        <v>314</v>
      </c>
      <c r="C47" s="52">
        <v>585</v>
      </c>
      <c r="D47" s="52"/>
      <c r="E47" s="52">
        <v>296</v>
      </c>
      <c r="F47" s="257">
        <v>13.621721122871605</v>
      </c>
      <c r="G47" s="52"/>
      <c r="H47" s="52">
        <v>289</v>
      </c>
      <c r="I47" s="257">
        <v>13.29958582604694</v>
      </c>
      <c r="J47" s="52"/>
      <c r="K47" s="258">
        <v>0.19028988571489763</v>
      </c>
      <c r="L47" s="52"/>
      <c r="M47" s="52">
        <v>160.00824423307634</v>
      </c>
      <c r="N47" s="52"/>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c r="A48" s="256"/>
      <c r="B48" s="256" t="s">
        <v>315</v>
      </c>
      <c r="C48" s="52">
        <v>548</v>
      </c>
      <c r="D48" s="52"/>
      <c r="E48" s="52">
        <v>358</v>
      </c>
      <c r="F48" s="257">
        <v>15.266524520255864</v>
      </c>
      <c r="G48" s="52"/>
      <c r="H48" s="52">
        <v>190</v>
      </c>
      <c r="I48" s="257">
        <v>8.1023454157782524</v>
      </c>
      <c r="J48" s="52"/>
      <c r="K48" s="258">
        <v>0.42604744924358579</v>
      </c>
      <c r="L48" s="52"/>
      <c r="M48" s="52">
        <v>139.68219485205364</v>
      </c>
      <c r="N48" s="52"/>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c r="A49" s="256"/>
      <c r="B49" s="256" t="s">
        <v>316</v>
      </c>
      <c r="C49" s="52">
        <v>51</v>
      </c>
      <c r="D49" s="52"/>
      <c r="E49" s="52">
        <v>35</v>
      </c>
      <c r="F49" s="257">
        <v>9.043927648578812</v>
      </c>
      <c r="G49" s="52"/>
      <c r="H49" s="52">
        <v>16</v>
      </c>
      <c r="I49" s="257">
        <v>4.1343669250645991</v>
      </c>
      <c r="J49" s="52"/>
      <c r="K49" s="258">
        <v>0.66785246574672685</v>
      </c>
      <c r="L49" s="52"/>
      <c r="M49" s="52">
        <v>108.92720472180713</v>
      </c>
      <c r="N49" s="52"/>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c r="A50" s="256"/>
      <c r="B50" s="256" t="s">
        <v>317</v>
      </c>
      <c r="C50" s="52">
        <v>169</v>
      </c>
      <c r="D50" s="52"/>
      <c r="E50" s="52">
        <v>110</v>
      </c>
      <c r="F50" s="257" t="s">
        <v>18</v>
      </c>
      <c r="G50" s="52"/>
      <c r="H50" s="52">
        <v>59</v>
      </c>
      <c r="I50" s="257" t="s">
        <v>18</v>
      </c>
      <c r="J50" s="52"/>
      <c r="K50" s="258" t="s">
        <v>18</v>
      </c>
      <c r="L50" s="52"/>
      <c r="M50" s="52" t="s">
        <v>18</v>
      </c>
      <c r="N50" s="52"/>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c r="A51" s="256"/>
      <c r="B51" s="256" t="s">
        <v>26</v>
      </c>
      <c r="C51" s="52">
        <v>1324</v>
      </c>
      <c r="D51" s="52"/>
      <c r="E51" s="52">
        <v>835</v>
      </c>
      <c r="F51" s="257">
        <v>22.207446808510639</v>
      </c>
      <c r="G51" s="52"/>
      <c r="H51" s="52">
        <v>489</v>
      </c>
      <c r="I51" s="257">
        <v>13.00531914893617</v>
      </c>
      <c r="J51" s="52"/>
      <c r="K51" s="258">
        <v>0.19312380642321333</v>
      </c>
      <c r="L51" s="52"/>
      <c r="M51" s="52">
        <v>201.98550247293275</v>
      </c>
      <c r="N51" s="52"/>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c r="A52" s="256"/>
      <c r="B52" s="256" t="s">
        <v>318</v>
      </c>
      <c r="C52" s="52">
        <v>242</v>
      </c>
      <c r="D52" s="52"/>
      <c r="E52" s="52">
        <v>143</v>
      </c>
      <c r="F52" s="257">
        <v>13.24074074074074</v>
      </c>
      <c r="G52" s="52"/>
      <c r="H52" s="52">
        <v>99</v>
      </c>
      <c r="I52" s="257">
        <v>9.1666666666666661</v>
      </c>
      <c r="J52" s="52"/>
      <c r="K52" s="258">
        <v>0.11246344839816244</v>
      </c>
      <c r="L52" s="52"/>
      <c r="M52" s="52">
        <v>248.0307573472127</v>
      </c>
      <c r="N52" s="52"/>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c r="A53" s="256"/>
      <c r="B53" s="256" t="s">
        <v>319</v>
      </c>
      <c r="C53" s="52">
        <v>278</v>
      </c>
      <c r="D53" s="52"/>
      <c r="E53" s="52">
        <v>161</v>
      </c>
      <c r="F53" s="257">
        <v>19.950433705080545</v>
      </c>
      <c r="G53" s="52"/>
      <c r="H53" s="52">
        <v>117</v>
      </c>
      <c r="I53" s="257">
        <v>14.49814126394052</v>
      </c>
      <c r="J53" s="52"/>
      <c r="K53" s="258">
        <v>0.40108655956979716</v>
      </c>
      <c r="L53" s="52"/>
      <c r="M53" s="52">
        <v>165.82184737763612</v>
      </c>
      <c r="N53" s="52"/>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c r="A54" s="256"/>
      <c r="B54" s="256" t="s">
        <v>320</v>
      </c>
      <c r="C54" s="52">
        <v>712</v>
      </c>
      <c r="D54" s="52"/>
      <c r="E54" s="52">
        <v>463</v>
      </c>
      <c r="F54" s="257">
        <v>25.837053571428573</v>
      </c>
      <c r="G54" s="52"/>
      <c r="H54" s="52">
        <v>249</v>
      </c>
      <c r="I54" s="257">
        <v>13.895089285714286</v>
      </c>
      <c r="J54" s="52"/>
      <c r="K54" s="258">
        <v>0.13143077766232178</v>
      </c>
      <c r="L54" s="52"/>
      <c r="M54" s="52">
        <v>198.9595973909521</v>
      </c>
      <c r="N54" s="52"/>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row>
    <row r="55" spans="1:78">
      <c r="A55" s="256"/>
      <c r="B55" s="256" t="s">
        <v>321</v>
      </c>
      <c r="C55" s="52">
        <v>92</v>
      </c>
      <c r="D55" s="52"/>
      <c r="E55" s="52">
        <v>68</v>
      </c>
      <c r="F55" s="257" t="s">
        <v>18</v>
      </c>
      <c r="G55" s="52"/>
      <c r="H55" s="52">
        <v>24</v>
      </c>
      <c r="I55" s="257" t="s">
        <v>18</v>
      </c>
      <c r="J55" s="52"/>
      <c r="K55" s="258" t="s">
        <v>18</v>
      </c>
      <c r="L55" s="52"/>
      <c r="M55" s="52" t="s">
        <v>18</v>
      </c>
      <c r="N55" s="52"/>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s="4" customFormat="1">
      <c r="A56" s="256"/>
      <c r="B56" s="256" t="s">
        <v>0</v>
      </c>
      <c r="C56" s="52">
        <v>240</v>
      </c>
      <c r="D56" s="52"/>
      <c r="E56" s="52">
        <v>177</v>
      </c>
      <c r="F56" s="257">
        <v>28.229665071770334</v>
      </c>
      <c r="G56" s="52"/>
      <c r="H56" s="52">
        <v>63</v>
      </c>
      <c r="I56" s="257">
        <v>10.047846889952153</v>
      </c>
      <c r="J56" s="52"/>
      <c r="K56" s="258">
        <v>0.40796246079572518</v>
      </c>
      <c r="L56" s="52"/>
      <c r="M56" s="52">
        <v>37.993949329629075</v>
      </c>
      <c r="N56" s="52"/>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s="4" customFormat="1">
      <c r="A57" s="256"/>
      <c r="B57" s="256" t="s">
        <v>322</v>
      </c>
      <c r="C57" s="52">
        <v>123</v>
      </c>
      <c r="D57" s="52"/>
      <c r="E57" s="52">
        <v>98</v>
      </c>
      <c r="F57" s="257">
        <v>20.123203285420946</v>
      </c>
      <c r="G57" s="52"/>
      <c r="H57" s="52">
        <v>25</v>
      </c>
      <c r="I57" s="257">
        <v>5.1334702258726903</v>
      </c>
      <c r="J57" s="52"/>
      <c r="K57" s="258">
        <v>0.40796246079572518</v>
      </c>
      <c r="L57" s="52"/>
      <c r="M57" s="52">
        <v>30.504382315985563</v>
      </c>
      <c r="N57" s="52"/>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c r="A58" s="256"/>
      <c r="B58" s="256" t="s">
        <v>323</v>
      </c>
      <c r="C58" s="52">
        <v>117</v>
      </c>
      <c r="D58" s="52"/>
      <c r="E58" s="52">
        <v>79</v>
      </c>
      <c r="F58" s="257" t="s">
        <v>18</v>
      </c>
      <c r="G58" s="52"/>
      <c r="H58" s="52">
        <v>38</v>
      </c>
      <c r="I58" s="257" t="s">
        <v>18</v>
      </c>
      <c r="J58" s="52"/>
      <c r="K58" s="258" t="s">
        <v>18</v>
      </c>
      <c r="L58" s="52"/>
      <c r="M58" s="52" t="s">
        <v>18</v>
      </c>
      <c r="N58" s="52"/>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s="4" customFormat="1">
      <c r="A59" s="256"/>
      <c r="B59" s="256" t="s">
        <v>324</v>
      </c>
      <c r="C59" s="52">
        <v>24217</v>
      </c>
      <c r="D59" s="52"/>
      <c r="E59" s="52">
        <v>14969</v>
      </c>
      <c r="F59" s="257">
        <v>19.174800809571387</v>
      </c>
      <c r="G59" s="52"/>
      <c r="H59" s="52">
        <v>9248</v>
      </c>
      <c r="I59" s="257">
        <v>11.846386391002484</v>
      </c>
      <c r="J59" s="52"/>
      <c r="K59" s="258">
        <v>0.38556047023710088</v>
      </c>
      <c r="L59" s="52"/>
      <c r="M59" s="52">
        <v>148.03135914218811</v>
      </c>
      <c r="N59" s="52"/>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s="4" customFormat="1" ht="6" customHeight="1">
      <c r="A60" s="248"/>
      <c r="B60" s="249"/>
      <c r="C60" s="250"/>
      <c r="D60" s="250"/>
      <c r="E60" s="251"/>
      <c r="F60" s="252"/>
      <c r="G60" s="251"/>
      <c r="H60" s="251"/>
      <c r="I60" s="252"/>
      <c r="J60" s="252"/>
      <c r="K60" s="253"/>
      <c r="L60" s="254"/>
      <c r="M60" s="255"/>
      <c r="N60" s="24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c r="A61" s="238" t="s">
        <v>24</v>
      </c>
      <c r="B61" s="238"/>
      <c r="C61" s="55"/>
      <c r="D61" s="238"/>
      <c r="E61" s="56"/>
      <c r="F61" s="57"/>
      <c r="G61" s="56"/>
      <c r="H61" s="56"/>
      <c r="I61" s="57"/>
      <c r="J61" s="57"/>
      <c r="K61" s="58"/>
      <c r="L61" s="59"/>
      <c r="M61" s="56"/>
      <c r="N61" s="237"/>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row r="62" spans="1:78" ht="40.5">
      <c r="A62" s="268" t="s">
        <v>217</v>
      </c>
      <c r="B62" s="268"/>
      <c r="C62" s="268"/>
      <c r="D62" s="268"/>
      <c r="E62" s="268"/>
      <c r="F62" s="268"/>
      <c r="G62" s="268"/>
      <c r="H62" s="268"/>
      <c r="I62" s="268"/>
      <c r="J62" s="268"/>
      <c r="K62" s="268"/>
      <c r="L62" s="268"/>
      <c r="M62" s="268"/>
      <c r="N62" s="268"/>
      <c r="O62" s="8"/>
      <c r="P62" s="8"/>
      <c r="Q62" s="216" t="s">
        <v>261</v>
      </c>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c r="A63" s="238" t="s">
        <v>218</v>
      </c>
      <c r="B63" s="238"/>
      <c r="C63" s="238"/>
      <c r="D63" s="238"/>
      <c r="E63" s="60"/>
      <c r="F63" s="64"/>
      <c r="G63" s="62"/>
      <c r="H63" s="60"/>
      <c r="I63" s="60"/>
      <c r="J63" s="61"/>
      <c r="K63" s="63"/>
      <c r="L63" s="65"/>
      <c r="M63" s="64"/>
      <c r="N63" s="237"/>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row>
    <row r="64" spans="1:78">
      <c r="A64" s="238" t="s">
        <v>219</v>
      </c>
      <c r="B64" s="238"/>
      <c r="C64" s="238"/>
      <c r="D64" s="238"/>
      <c r="E64" s="65"/>
      <c r="F64" s="65"/>
      <c r="G64" s="65"/>
      <c r="H64" s="65"/>
      <c r="I64" s="65"/>
      <c r="J64" s="65"/>
      <c r="K64" s="66"/>
      <c r="L64" s="65"/>
      <c r="M64" s="67"/>
      <c r="N64" s="237"/>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row>
  </sheetData>
  <mergeCells count="4">
    <mergeCell ref="B5:B7"/>
    <mergeCell ref="A62:N62"/>
    <mergeCell ref="K5:K6"/>
    <mergeCell ref="M5:M6"/>
  </mergeCells>
  <phoneticPr fontId="18" type="noConversion"/>
  <conditionalFormatting sqref="A8:J59 L8:N59 K8:K55 K57:K59">
    <cfRule type="expression" dxfId="11" priority="8" stopIfTrue="1">
      <formula>MID($B8,1,15)="Gemeente totaal"</formula>
    </cfRule>
    <cfRule type="expression" dxfId="10" priority="9" stopIfTrue="1">
      <formula>MID($B8,1,7)="Almere "</formula>
    </cfRule>
    <cfRule type="expression" dxfId="9" priority="10" stopIfTrue="1">
      <formula>MOD(ROW(),2)=0</formula>
    </cfRule>
  </conditionalFormatting>
  <conditionalFormatting sqref="K56">
    <cfRule type="expression" dxfId="8" priority="11" stopIfTrue="1">
      <formula>MID($B56,1,15)="Gemeente totaal"</formula>
    </cfRule>
    <cfRule type="expression" dxfId="7" priority="12" stopIfTrue="1">
      <formula>MID($B56,1,7)="Almere "</formula>
    </cfRule>
    <cfRule type="expression" dxfId="6" priority="13" stopIfTrue="1">
      <formula>MOD(ROW(),2)=0</formula>
    </cfRule>
  </conditionalFormatting>
  <hyperlinks>
    <hyperlink ref="P4" location="Inhoud!A1" display="Terug naar inhoud"/>
  </hyperlinks>
  <pageMargins left="0.75" right="0.75" top="1" bottom="1" header="0.5" footer="0.5"/>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CCFF"/>
    <pageSetUpPr fitToPage="1"/>
  </sheetPr>
  <dimension ref="A1:BZ68"/>
  <sheetViews>
    <sheetView topLeftCell="A5" zoomScale="82" workbookViewId="0">
      <selection activeCell="K5" sqref="K5"/>
    </sheetView>
  </sheetViews>
  <sheetFormatPr defaultRowHeight="13.5"/>
  <cols>
    <col min="1" max="1" width="1.28515625" style="3" customWidth="1"/>
    <col min="2" max="2" width="29.7109375" style="3" customWidth="1"/>
    <col min="3" max="8" width="13.28515625" style="32" customWidth="1"/>
    <col min="9" max="9" width="0.7109375" style="32" customWidth="1"/>
    <col min="10" max="10" width="3.140625" style="36" customWidth="1"/>
    <col min="11" max="11" width="10.140625" style="36" customWidth="1"/>
    <col min="12" max="12" width="2.28515625" style="36" customWidth="1"/>
    <col min="13" max="78" width="16.85546875" style="36" hidden="1" customWidth="1"/>
    <col min="79" max="16384" width="9.140625" style="3"/>
  </cols>
  <sheetData>
    <row r="1" spans="1:78" hidden="1"/>
    <row r="2" spans="1:78" hidden="1"/>
    <row r="3" spans="1:78" hidden="1"/>
    <row r="4" spans="1:78" hidden="1"/>
    <row r="5" spans="1:78" ht="29.45" customHeight="1">
      <c r="A5" s="19" t="s">
        <v>270</v>
      </c>
      <c r="H5" s="261" t="s">
        <v>225</v>
      </c>
      <c r="I5" s="44"/>
      <c r="J5" s="17"/>
      <c r="K5" s="68" t="s">
        <v>35</v>
      </c>
    </row>
    <row r="6" spans="1:78" s="1" customFormat="1" ht="14.25" customHeight="1">
      <c r="A6" s="142"/>
      <c r="B6" s="264" t="s">
        <v>179</v>
      </c>
      <c r="C6" s="236" t="s">
        <v>10</v>
      </c>
      <c r="D6" s="236" t="s">
        <v>11</v>
      </c>
      <c r="E6" s="236" t="s">
        <v>13</v>
      </c>
      <c r="F6" s="236" t="s">
        <v>28</v>
      </c>
      <c r="G6" s="236" t="s">
        <v>15</v>
      </c>
      <c r="H6" s="236" t="s">
        <v>10</v>
      </c>
      <c r="I6" s="259"/>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row>
    <row r="7" spans="1:78" s="2" customFormat="1" ht="14.25" customHeight="1">
      <c r="A7" s="145"/>
      <c r="B7" s="273"/>
      <c r="C7" s="235" t="s">
        <v>12</v>
      </c>
      <c r="D7" s="260" t="s">
        <v>12</v>
      </c>
      <c r="E7" s="235" t="s">
        <v>14</v>
      </c>
      <c r="F7" s="235" t="s">
        <v>29</v>
      </c>
      <c r="G7" s="235" t="s">
        <v>16</v>
      </c>
      <c r="H7" s="260" t="s">
        <v>23</v>
      </c>
      <c r="I7" s="235"/>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row>
    <row r="8" spans="1:78" s="11" customFormat="1" ht="15" customHeight="1">
      <c r="A8" s="256"/>
      <c r="B8" s="256" t="s">
        <v>3</v>
      </c>
      <c r="C8" s="52">
        <v>630</v>
      </c>
      <c r="D8" s="52">
        <v>560</v>
      </c>
      <c r="E8" s="52">
        <v>370</v>
      </c>
      <c r="F8" s="52">
        <v>300</v>
      </c>
      <c r="G8" s="52">
        <v>70</v>
      </c>
      <c r="H8" s="52">
        <v>420</v>
      </c>
      <c r="I8" s="52"/>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row>
    <row r="9" spans="1:78" ht="15" customHeight="1">
      <c r="A9" s="256"/>
      <c r="B9" s="256" t="s">
        <v>279</v>
      </c>
      <c r="C9" s="52">
        <v>250</v>
      </c>
      <c r="D9" s="52">
        <v>290</v>
      </c>
      <c r="E9" s="52">
        <v>520</v>
      </c>
      <c r="F9" s="52">
        <v>440</v>
      </c>
      <c r="G9" s="52">
        <v>170</v>
      </c>
      <c r="H9" s="52">
        <v>120</v>
      </c>
      <c r="I9" s="52"/>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row>
    <row r="10" spans="1:78" ht="15" customHeight="1">
      <c r="A10" s="256"/>
      <c r="B10" s="256" t="s">
        <v>280</v>
      </c>
      <c r="C10" s="52">
        <v>460</v>
      </c>
      <c r="D10" s="52">
        <v>390</v>
      </c>
      <c r="E10" s="52">
        <v>450</v>
      </c>
      <c r="F10" s="52">
        <v>240</v>
      </c>
      <c r="G10" s="52">
        <v>50</v>
      </c>
      <c r="H10" s="52">
        <v>270</v>
      </c>
      <c r="I10" s="52"/>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row>
    <row r="11" spans="1:78" ht="15" customHeight="1">
      <c r="A11" s="256"/>
      <c r="B11" s="256" t="s">
        <v>281</v>
      </c>
      <c r="C11" s="52">
        <v>410</v>
      </c>
      <c r="D11" s="52">
        <v>420</v>
      </c>
      <c r="E11" s="52">
        <v>190</v>
      </c>
      <c r="F11" s="52">
        <v>190</v>
      </c>
      <c r="G11" s="52">
        <v>60</v>
      </c>
      <c r="H11" s="52">
        <v>260</v>
      </c>
      <c r="I11" s="52"/>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row>
    <row r="12" spans="1:78" ht="15" customHeight="1">
      <c r="A12" s="256"/>
      <c r="B12" s="256" t="s">
        <v>282</v>
      </c>
      <c r="C12" s="52">
        <v>330</v>
      </c>
      <c r="D12" s="52">
        <v>420</v>
      </c>
      <c r="E12" s="52">
        <v>230</v>
      </c>
      <c r="F12" s="52">
        <v>190</v>
      </c>
      <c r="G12" s="52">
        <v>40</v>
      </c>
      <c r="H12" s="52">
        <v>330</v>
      </c>
      <c r="I12" s="52"/>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row>
    <row r="13" spans="1:78" ht="15" customHeight="1">
      <c r="A13" s="256"/>
      <c r="B13" s="256" t="s">
        <v>283</v>
      </c>
      <c r="C13" s="52">
        <v>390</v>
      </c>
      <c r="D13" s="52">
        <v>320</v>
      </c>
      <c r="E13" s="52">
        <v>210</v>
      </c>
      <c r="F13" s="52">
        <v>180</v>
      </c>
      <c r="G13" s="52">
        <v>50</v>
      </c>
      <c r="H13" s="52">
        <v>380</v>
      </c>
      <c r="I13" s="52"/>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row>
    <row r="14" spans="1:78" ht="15" customHeight="1">
      <c r="A14" s="256"/>
      <c r="B14" s="256" t="s">
        <v>284</v>
      </c>
      <c r="C14" s="52">
        <v>1080</v>
      </c>
      <c r="D14" s="52">
        <v>960</v>
      </c>
      <c r="E14" s="52">
        <v>170</v>
      </c>
      <c r="F14" s="52">
        <v>140</v>
      </c>
      <c r="G14" s="52">
        <v>50</v>
      </c>
      <c r="H14" s="52">
        <v>470</v>
      </c>
      <c r="I14" s="52"/>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row>
    <row r="15" spans="1:78" s="4" customFormat="1" ht="15" customHeight="1">
      <c r="A15" s="256"/>
      <c r="B15" s="256" t="s">
        <v>285</v>
      </c>
      <c r="C15" s="52">
        <v>1110</v>
      </c>
      <c r="D15" s="52">
        <v>640</v>
      </c>
      <c r="E15" s="52">
        <v>260</v>
      </c>
      <c r="F15" s="52">
        <v>230</v>
      </c>
      <c r="G15" s="52">
        <v>60</v>
      </c>
      <c r="H15" s="52">
        <v>640</v>
      </c>
      <c r="I15" s="52"/>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row>
    <row r="16" spans="1:78" ht="15" customHeight="1">
      <c r="A16" s="256"/>
      <c r="B16" s="256" t="s">
        <v>286</v>
      </c>
      <c r="C16" s="52">
        <v>390</v>
      </c>
      <c r="D16" s="52">
        <v>440</v>
      </c>
      <c r="E16" s="52">
        <v>260</v>
      </c>
      <c r="F16" s="52">
        <v>250</v>
      </c>
      <c r="G16" s="52">
        <v>60</v>
      </c>
      <c r="H16" s="52">
        <v>260</v>
      </c>
      <c r="I16" s="52"/>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row>
    <row r="17" spans="1:78" ht="15" customHeight="1">
      <c r="A17" s="256"/>
      <c r="B17" s="256" t="s">
        <v>287</v>
      </c>
      <c r="C17" s="52">
        <v>1110</v>
      </c>
      <c r="D17" s="52">
        <v>1020</v>
      </c>
      <c r="E17" s="52">
        <v>930</v>
      </c>
      <c r="F17" s="52">
        <v>890</v>
      </c>
      <c r="G17" s="52">
        <v>90</v>
      </c>
      <c r="H17" s="52">
        <v>950</v>
      </c>
      <c r="I17" s="52"/>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row>
    <row r="18" spans="1:78" ht="15" customHeight="1">
      <c r="A18" s="256"/>
      <c r="B18" s="256" t="s">
        <v>288</v>
      </c>
      <c r="C18" s="52">
        <v>1330</v>
      </c>
      <c r="D18" s="52">
        <v>1450</v>
      </c>
      <c r="E18" s="52">
        <v>1360</v>
      </c>
      <c r="F18" s="52">
        <v>1190</v>
      </c>
      <c r="G18" s="52">
        <v>280</v>
      </c>
      <c r="H18" s="52">
        <v>1460</v>
      </c>
      <c r="I18" s="52"/>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row>
    <row r="19" spans="1:78" ht="15" customHeight="1">
      <c r="A19" s="256"/>
      <c r="B19" s="256" t="s">
        <v>2</v>
      </c>
      <c r="C19" s="52">
        <v>630</v>
      </c>
      <c r="D19" s="52">
        <v>530</v>
      </c>
      <c r="E19" s="52">
        <v>310</v>
      </c>
      <c r="F19" s="52">
        <v>230</v>
      </c>
      <c r="G19" s="52">
        <v>80</v>
      </c>
      <c r="H19" s="52">
        <v>350</v>
      </c>
      <c r="I19" s="52"/>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ht="15" customHeight="1">
      <c r="A20" s="256"/>
      <c r="B20" s="256" t="s">
        <v>289</v>
      </c>
      <c r="C20" s="52">
        <v>230</v>
      </c>
      <c r="D20" s="52">
        <v>630</v>
      </c>
      <c r="E20" s="52">
        <v>490</v>
      </c>
      <c r="F20" s="52">
        <v>390</v>
      </c>
      <c r="G20" s="52">
        <v>210</v>
      </c>
      <c r="H20" s="52">
        <v>80</v>
      </c>
      <c r="I20" s="52"/>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ht="15" customHeight="1">
      <c r="A21" s="256"/>
      <c r="B21" s="256" t="s">
        <v>290</v>
      </c>
      <c r="C21" s="52">
        <v>580</v>
      </c>
      <c r="D21" s="52">
        <v>870</v>
      </c>
      <c r="E21" s="52">
        <v>270</v>
      </c>
      <c r="F21" s="52">
        <v>200</v>
      </c>
      <c r="G21" s="52">
        <v>70</v>
      </c>
      <c r="H21" s="52">
        <v>360</v>
      </c>
      <c r="I21" s="52"/>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row>
    <row r="22" spans="1:78" ht="15" customHeight="1">
      <c r="A22" s="256"/>
      <c r="B22" s="256" t="s">
        <v>291</v>
      </c>
      <c r="C22" s="52">
        <v>300</v>
      </c>
      <c r="D22" s="52">
        <v>970</v>
      </c>
      <c r="E22" s="52">
        <v>300</v>
      </c>
      <c r="F22" s="52">
        <v>210</v>
      </c>
      <c r="G22" s="52">
        <v>70</v>
      </c>
      <c r="H22" s="52">
        <v>300</v>
      </c>
      <c r="I22" s="52"/>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row>
    <row r="23" spans="1:78" ht="15" customHeight="1">
      <c r="A23" s="256"/>
      <c r="B23" s="256" t="s">
        <v>292</v>
      </c>
      <c r="C23" s="52">
        <v>450</v>
      </c>
      <c r="D23" s="52">
        <v>470</v>
      </c>
      <c r="E23" s="52">
        <v>200</v>
      </c>
      <c r="F23" s="52">
        <v>200</v>
      </c>
      <c r="G23" s="52">
        <v>80</v>
      </c>
      <c r="H23" s="52">
        <v>410</v>
      </c>
      <c r="I23" s="52"/>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row>
    <row r="24" spans="1:78" ht="15" customHeight="1">
      <c r="A24" s="256"/>
      <c r="B24" s="256" t="s">
        <v>293</v>
      </c>
      <c r="C24" s="52">
        <v>480</v>
      </c>
      <c r="D24" s="52">
        <v>660</v>
      </c>
      <c r="E24" s="52">
        <v>400</v>
      </c>
      <c r="F24" s="52">
        <v>290</v>
      </c>
      <c r="G24" s="52">
        <v>80</v>
      </c>
      <c r="H24" s="52">
        <v>410</v>
      </c>
      <c r="I24" s="52"/>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row>
    <row r="25" spans="1:78" ht="15" customHeight="1">
      <c r="A25" s="256"/>
      <c r="B25" s="256" t="s">
        <v>294</v>
      </c>
      <c r="C25" s="52">
        <v>580</v>
      </c>
      <c r="D25" s="52">
        <v>420</v>
      </c>
      <c r="E25" s="52">
        <v>230</v>
      </c>
      <c r="F25" s="52">
        <v>200</v>
      </c>
      <c r="G25" s="52">
        <v>50</v>
      </c>
      <c r="H25" s="52">
        <v>280</v>
      </c>
      <c r="I25" s="52"/>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row>
    <row r="26" spans="1:78" ht="15" customHeight="1">
      <c r="A26" s="256"/>
      <c r="B26" s="256" t="s">
        <v>295</v>
      </c>
      <c r="C26" s="52">
        <v>890</v>
      </c>
      <c r="D26" s="52">
        <v>460</v>
      </c>
      <c r="E26" s="52">
        <v>500</v>
      </c>
      <c r="F26" s="52">
        <v>360</v>
      </c>
      <c r="G26" s="52">
        <v>70</v>
      </c>
      <c r="H26" s="52">
        <v>320</v>
      </c>
      <c r="I26" s="52"/>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row>
    <row r="27" spans="1:78" ht="15" customHeight="1">
      <c r="A27" s="256"/>
      <c r="B27" s="256" t="s">
        <v>296</v>
      </c>
      <c r="C27" s="52">
        <v>570</v>
      </c>
      <c r="D27" s="52">
        <v>510</v>
      </c>
      <c r="E27" s="52">
        <v>320</v>
      </c>
      <c r="F27" s="52">
        <v>170</v>
      </c>
      <c r="G27" s="52">
        <v>70</v>
      </c>
      <c r="H27" s="52">
        <v>390</v>
      </c>
      <c r="I27" s="52"/>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row>
    <row r="28" spans="1:78" ht="15" customHeight="1">
      <c r="A28" s="256"/>
      <c r="B28" s="256" t="s">
        <v>297</v>
      </c>
      <c r="C28" s="52">
        <v>210</v>
      </c>
      <c r="D28" s="52">
        <v>330</v>
      </c>
      <c r="E28" s="52">
        <v>240</v>
      </c>
      <c r="F28" s="52">
        <v>150</v>
      </c>
      <c r="G28" s="52">
        <v>70</v>
      </c>
      <c r="H28" s="52">
        <v>200</v>
      </c>
      <c r="I28" s="52"/>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row>
    <row r="29" spans="1:78" s="4" customFormat="1" ht="15" customHeight="1">
      <c r="A29" s="256"/>
      <c r="B29" s="256" t="s">
        <v>298</v>
      </c>
      <c r="C29" s="52">
        <v>730</v>
      </c>
      <c r="D29" s="52">
        <v>450</v>
      </c>
      <c r="E29" s="52">
        <v>270</v>
      </c>
      <c r="F29" s="52">
        <v>180</v>
      </c>
      <c r="G29" s="52">
        <v>70</v>
      </c>
      <c r="H29" s="52">
        <v>280</v>
      </c>
      <c r="I29" s="52"/>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row>
    <row r="30" spans="1:78" ht="15" customHeight="1">
      <c r="A30" s="256"/>
      <c r="B30" s="256" t="s">
        <v>299</v>
      </c>
      <c r="C30" s="52">
        <v>360</v>
      </c>
      <c r="D30" s="52">
        <v>390</v>
      </c>
      <c r="E30" s="52">
        <v>190</v>
      </c>
      <c r="F30" s="52">
        <v>180</v>
      </c>
      <c r="G30" s="52">
        <v>60</v>
      </c>
      <c r="H30" s="52">
        <v>260</v>
      </c>
      <c r="I30" s="52"/>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row>
    <row r="31" spans="1:78" ht="15" customHeight="1">
      <c r="A31" s="256"/>
      <c r="B31" s="256" t="s">
        <v>300</v>
      </c>
      <c r="C31" s="52">
        <v>560</v>
      </c>
      <c r="D31" s="52">
        <v>430</v>
      </c>
      <c r="E31" s="52">
        <v>290</v>
      </c>
      <c r="F31" s="52">
        <v>220</v>
      </c>
      <c r="G31" s="52">
        <v>90</v>
      </c>
      <c r="H31" s="52">
        <v>430</v>
      </c>
      <c r="I31" s="52"/>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row>
    <row r="32" spans="1:78" ht="15" customHeight="1">
      <c r="A32" s="256"/>
      <c r="B32" s="256" t="s">
        <v>301</v>
      </c>
      <c r="C32" s="52">
        <v>590</v>
      </c>
      <c r="D32" s="52">
        <v>350</v>
      </c>
      <c r="E32" s="52">
        <v>200</v>
      </c>
      <c r="F32" s="52">
        <v>210</v>
      </c>
      <c r="G32" s="52">
        <v>70</v>
      </c>
      <c r="H32" s="52">
        <v>280</v>
      </c>
      <c r="I32" s="52"/>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row>
    <row r="33" spans="1:78" ht="15" customHeight="1">
      <c r="A33" s="256"/>
      <c r="B33" s="256" t="s">
        <v>302</v>
      </c>
      <c r="C33" s="52">
        <v>420</v>
      </c>
      <c r="D33" s="52">
        <v>420</v>
      </c>
      <c r="E33" s="52">
        <v>330</v>
      </c>
      <c r="F33" s="52">
        <v>210</v>
      </c>
      <c r="G33" s="52">
        <v>80</v>
      </c>
      <c r="H33" s="52">
        <v>370</v>
      </c>
      <c r="I33" s="52"/>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row>
    <row r="34" spans="1:78" ht="15" customHeight="1">
      <c r="A34" s="256"/>
      <c r="B34" s="256" t="s">
        <v>303</v>
      </c>
      <c r="C34" s="52">
        <v>2350</v>
      </c>
      <c r="D34" s="52">
        <v>690</v>
      </c>
      <c r="E34" s="52">
        <v>560</v>
      </c>
      <c r="F34" s="52">
        <v>400</v>
      </c>
      <c r="G34" s="52">
        <v>130</v>
      </c>
      <c r="H34" s="52">
        <v>620</v>
      </c>
      <c r="I34" s="52"/>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row>
    <row r="35" spans="1:78" ht="15" customHeight="1">
      <c r="A35" s="256"/>
      <c r="B35" s="256" t="s">
        <v>220</v>
      </c>
      <c r="C35" s="52">
        <v>760</v>
      </c>
      <c r="D35" s="52">
        <v>750</v>
      </c>
      <c r="E35" s="52" t="s">
        <v>18</v>
      </c>
      <c r="F35" s="52" t="s">
        <v>18</v>
      </c>
      <c r="G35" s="52" t="s">
        <v>18</v>
      </c>
      <c r="H35" s="52">
        <v>650</v>
      </c>
      <c r="I35" s="52"/>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row>
    <row r="36" spans="1:78" ht="15" customHeight="1">
      <c r="A36" s="256"/>
      <c r="B36" s="256" t="s">
        <v>1</v>
      </c>
      <c r="C36" s="52">
        <v>600</v>
      </c>
      <c r="D36" s="52">
        <v>560</v>
      </c>
      <c r="E36" s="52">
        <v>340</v>
      </c>
      <c r="F36" s="52">
        <v>250</v>
      </c>
      <c r="G36" s="52">
        <v>90</v>
      </c>
      <c r="H36" s="52">
        <v>400</v>
      </c>
      <c r="I36" s="52"/>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row>
    <row r="37" spans="1:78" ht="15" customHeight="1">
      <c r="A37" s="256"/>
      <c r="B37" s="256" t="s">
        <v>304</v>
      </c>
      <c r="C37" s="52">
        <v>320</v>
      </c>
      <c r="D37" s="52">
        <v>320</v>
      </c>
      <c r="E37" s="52">
        <v>290</v>
      </c>
      <c r="F37" s="52">
        <v>120</v>
      </c>
      <c r="G37" s="52">
        <v>80</v>
      </c>
      <c r="H37" s="52">
        <v>110</v>
      </c>
      <c r="I37" s="52"/>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ht="15" customHeight="1">
      <c r="A38" s="256"/>
      <c r="B38" s="256" t="s">
        <v>305</v>
      </c>
      <c r="C38" s="52">
        <v>790</v>
      </c>
      <c r="D38" s="52">
        <v>600</v>
      </c>
      <c r="E38" s="52">
        <v>340</v>
      </c>
      <c r="F38" s="52">
        <v>320</v>
      </c>
      <c r="G38" s="52">
        <v>70</v>
      </c>
      <c r="H38" s="52">
        <v>310</v>
      </c>
      <c r="I38" s="52"/>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row>
    <row r="39" spans="1:78" ht="15" customHeight="1">
      <c r="A39" s="256"/>
      <c r="B39" s="256" t="s">
        <v>306</v>
      </c>
      <c r="C39" s="52">
        <v>710</v>
      </c>
      <c r="D39" s="52">
        <v>630</v>
      </c>
      <c r="E39" s="52">
        <v>330</v>
      </c>
      <c r="F39" s="52">
        <v>250</v>
      </c>
      <c r="G39" s="52">
        <v>70</v>
      </c>
      <c r="H39" s="52">
        <v>330</v>
      </c>
      <c r="I39" s="52"/>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row>
    <row r="40" spans="1:78" s="4" customFormat="1" ht="15" customHeight="1">
      <c r="A40" s="256"/>
      <c r="B40" s="256" t="s">
        <v>307</v>
      </c>
      <c r="C40" s="52">
        <v>390</v>
      </c>
      <c r="D40" s="52">
        <v>440</v>
      </c>
      <c r="E40" s="52">
        <v>230</v>
      </c>
      <c r="F40" s="52">
        <v>180</v>
      </c>
      <c r="G40" s="52">
        <v>70</v>
      </c>
      <c r="H40" s="52">
        <v>440</v>
      </c>
      <c r="I40" s="52"/>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row>
    <row r="41" spans="1:78" ht="15" customHeight="1">
      <c r="A41" s="256"/>
      <c r="B41" s="256" t="s">
        <v>308</v>
      </c>
      <c r="C41" s="52">
        <v>290</v>
      </c>
      <c r="D41" s="52">
        <v>540</v>
      </c>
      <c r="E41" s="52">
        <v>260</v>
      </c>
      <c r="F41" s="52">
        <v>190</v>
      </c>
      <c r="G41" s="52">
        <v>100</v>
      </c>
      <c r="H41" s="52">
        <v>250</v>
      </c>
      <c r="I41" s="52"/>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row>
    <row r="42" spans="1:78" ht="15" customHeight="1">
      <c r="A42" s="256"/>
      <c r="B42" s="256" t="s">
        <v>309</v>
      </c>
      <c r="C42" s="52">
        <v>590</v>
      </c>
      <c r="D42" s="52">
        <v>500</v>
      </c>
      <c r="E42" s="52">
        <v>310</v>
      </c>
      <c r="F42" s="52">
        <v>470</v>
      </c>
      <c r="G42" s="52">
        <v>70</v>
      </c>
      <c r="H42" s="52">
        <v>450</v>
      </c>
      <c r="I42" s="52"/>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row>
    <row r="43" spans="1:78" ht="15" customHeight="1">
      <c r="A43" s="256"/>
      <c r="B43" s="256" t="s">
        <v>310</v>
      </c>
      <c r="C43" s="52">
        <v>450</v>
      </c>
      <c r="D43" s="52">
        <v>350</v>
      </c>
      <c r="E43" s="52">
        <v>300</v>
      </c>
      <c r="F43" s="52">
        <v>180</v>
      </c>
      <c r="G43" s="52">
        <v>90</v>
      </c>
      <c r="H43" s="52">
        <v>270</v>
      </c>
      <c r="I43" s="52"/>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row>
    <row r="44" spans="1:78" ht="15" customHeight="1">
      <c r="A44" s="256"/>
      <c r="B44" s="256" t="s">
        <v>311</v>
      </c>
      <c r="C44" s="52">
        <v>680</v>
      </c>
      <c r="D44" s="52">
        <v>560</v>
      </c>
      <c r="E44" s="52">
        <v>290</v>
      </c>
      <c r="F44" s="52">
        <v>240</v>
      </c>
      <c r="G44" s="52">
        <v>60</v>
      </c>
      <c r="H44" s="52">
        <v>440</v>
      </c>
      <c r="I44" s="52"/>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row>
    <row r="45" spans="1:78" ht="15" customHeight="1">
      <c r="A45" s="256"/>
      <c r="B45" s="256" t="s">
        <v>312</v>
      </c>
      <c r="C45" s="52">
        <v>690</v>
      </c>
      <c r="D45" s="52">
        <v>700</v>
      </c>
      <c r="E45" s="52">
        <v>400</v>
      </c>
      <c r="F45" s="52">
        <v>230</v>
      </c>
      <c r="G45" s="52">
        <v>90</v>
      </c>
      <c r="H45" s="52">
        <v>400</v>
      </c>
      <c r="I45" s="52"/>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row>
    <row r="46" spans="1:78" s="4" customFormat="1" ht="15" customHeight="1">
      <c r="A46" s="256"/>
      <c r="B46" s="256" t="s">
        <v>313</v>
      </c>
      <c r="C46" s="52">
        <v>420</v>
      </c>
      <c r="D46" s="52">
        <v>220</v>
      </c>
      <c r="E46" s="52">
        <v>310</v>
      </c>
      <c r="F46" s="52">
        <v>260</v>
      </c>
      <c r="G46" s="52">
        <v>60</v>
      </c>
      <c r="H46" s="52">
        <v>240</v>
      </c>
      <c r="I46" s="52"/>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row>
    <row r="47" spans="1:78" ht="15" customHeight="1">
      <c r="A47" s="256"/>
      <c r="B47" s="256" t="s">
        <v>314</v>
      </c>
      <c r="C47" s="52">
        <v>660</v>
      </c>
      <c r="D47" s="52">
        <v>650</v>
      </c>
      <c r="E47" s="52">
        <v>340</v>
      </c>
      <c r="F47" s="52">
        <v>180</v>
      </c>
      <c r="G47" s="52">
        <v>110</v>
      </c>
      <c r="H47" s="52">
        <v>570</v>
      </c>
      <c r="I47" s="52"/>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row>
    <row r="48" spans="1:78" ht="15" customHeight="1">
      <c r="A48" s="256"/>
      <c r="B48" s="256" t="s">
        <v>315</v>
      </c>
      <c r="C48" s="52">
        <v>610</v>
      </c>
      <c r="D48" s="52">
        <v>560</v>
      </c>
      <c r="E48" s="52">
        <v>300</v>
      </c>
      <c r="F48" s="52">
        <v>260</v>
      </c>
      <c r="G48" s="52">
        <v>90</v>
      </c>
      <c r="H48" s="52">
        <v>420</v>
      </c>
      <c r="I48" s="52"/>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row>
    <row r="49" spans="1:78" ht="15" customHeight="1">
      <c r="A49" s="256"/>
      <c r="B49" s="256" t="s">
        <v>316</v>
      </c>
      <c r="C49" s="52">
        <v>750</v>
      </c>
      <c r="D49" s="52">
        <v>800</v>
      </c>
      <c r="E49" s="52">
        <v>760</v>
      </c>
      <c r="F49" s="52">
        <v>410</v>
      </c>
      <c r="G49" s="52">
        <v>110</v>
      </c>
      <c r="H49" s="52">
        <v>770</v>
      </c>
      <c r="I49" s="52"/>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row>
    <row r="50" spans="1:78" ht="15" customHeight="1">
      <c r="A50" s="256"/>
      <c r="B50" s="256" t="s">
        <v>317</v>
      </c>
      <c r="C50" s="52">
        <v>2230</v>
      </c>
      <c r="D50" s="52">
        <v>2250</v>
      </c>
      <c r="E50" s="52">
        <v>1830</v>
      </c>
      <c r="F50" s="52">
        <v>1170</v>
      </c>
      <c r="G50" s="52">
        <v>600</v>
      </c>
      <c r="H50" s="52">
        <v>1990</v>
      </c>
      <c r="I50" s="52"/>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row>
    <row r="51" spans="1:78" ht="15" customHeight="1">
      <c r="A51" s="256"/>
      <c r="B51" s="256" t="s">
        <v>26</v>
      </c>
      <c r="C51" s="52">
        <v>730</v>
      </c>
      <c r="D51" s="52">
        <v>700</v>
      </c>
      <c r="E51" s="52">
        <v>450</v>
      </c>
      <c r="F51" s="52">
        <v>200</v>
      </c>
      <c r="G51" s="52">
        <v>100</v>
      </c>
      <c r="H51" s="52">
        <v>660</v>
      </c>
      <c r="I51" s="52"/>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row>
    <row r="52" spans="1:78" ht="15" customHeight="1">
      <c r="A52" s="256"/>
      <c r="B52" s="256" t="s">
        <v>318</v>
      </c>
      <c r="C52" s="52">
        <v>910</v>
      </c>
      <c r="D52" s="52">
        <v>230</v>
      </c>
      <c r="E52" s="52">
        <v>230</v>
      </c>
      <c r="F52" s="52">
        <v>110</v>
      </c>
      <c r="G52" s="52">
        <v>90</v>
      </c>
      <c r="H52" s="52">
        <v>130</v>
      </c>
      <c r="I52" s="52"/>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row>
    <row r="53" spans="1:78" ht="15" customHeight="1">
      <c r="A53" s="256"/>
      <c r="B53" s="256" t="s">
        <v>319</v>
      </c>
      <c r="C53" s="52">
        <v>240</v>
      </c>
      <c r="D53" s="52">
        <v>860</v>
      </c>
      <c r="E53" s="52">
        <v>240</v>
      </c>
      <c r="F53" s="52">
        <v>140</v>
      </c>
      <c r="G53" s="52">
        <v>70</v>
      </c>
      <c r="H53" s="52">
        <v>850</v>
      </c>
      <c r="I53" s="52"/>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ht="15" customHeight="1">
      <c r="A54" s="256"/>
      <c r="B54" s="256" t="s">
        <v>320</v>
      </c>
      <c r="C54" s="52">
        <v>870</v>
      </c>
      <c r="D54" s="52">
        <v>850</v>
      </c>
      <c r="E54" s="52">
        <v>710</v>
      </c>
      <c r="F54" s="52">
        <v>270</v>
      </c>
      <c r="G54" s="52">
        <v>120</v>
      </c>
      <c r="H54" s="52">
        <v>840</v>
      </c>
      <c r="I54" s="52"/>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row>
    <row r="55" spans="1:78" ht="15" customHeight="1">
      <c r="A55" s="256"/>
      <c r="B55" s="256" t="s">
        <v>321</v>
      </c>
      <c r="C55" s="52">
        <v>1200</v>
      </c>
      <c r="D55" s="52">
        <v>1390</v>
      </c>
      <c r="E55" s="52">
        <v>1080</v>
      </c>
      <c r="F55" s="52">
        <v>1060</v>
      </c>
      <c r="G55" s="52">
        <v>990</v>
      </c>
      <c r="H55" s="52">
        <v>130</v>
      </c>
      <c r="I55" s="52"/>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row>
    <row r="56" spans="1:78" s="4" customFormat="1" ht="15" customHeight="1">
      <c r="A56" s="256"/>
      <c r="B56" s="256" t="s">
        <v>0</v>
      </c>
      <c r="C56" s="52">
        <v>4070</v>
      </c>
      <c r="D56" s="52">
        <v>4070</v>
      </c>
      <c r="E56" s="52">
        <v>3880</v>
      </c>
      <c r="F56" s="52">
        <v>3820</v>
      </c>
      <c r="G56" s="52">
        <v>530</v>
      </c>
      <c r="H56" s="52">
        <v>4050</v>
      </c>
      <c r="I56" s="52"/>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row>
    <row r="57" spans="1:78" ht="15" customHeight="1">
      <c r="A57" s="256"/>
      <c r="B57" s="256" t="s">
        <v>322</v>
      </c>
      <c r="C57" s="52">
        <v>4130</v>
      </c>
      <c r="D57" s="52">
        <v>4150</v>
      </c>
      <c r="E57" s="52">
        <v>3900</v>
      </c>
      <c r="F57" s="52">
        <v>3830</v>
      </c>
      <c r="G57" s="52">
        <v>340</v>
      </c>
      <c r="H57" s="52">
        <v>4150</v>
      </c>
      <c r="I57" s="52"/>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row>
    <row r="58" spans="1:78" ht="15" customHeight="1">
      <c r="A58" s="256"/>
      <c r="B58" s="256" t="s">
        <v>323</v>
      </c>
      <c r="C58" s="52">
        <v>3810</v>
      </c>
      <c r="D58" s="52">
        <v>3740</v>
      </c>
      <c r="E58" s="52">
        <v>3820</v>
      </c>
      <c r="F58" s="52">
        <v>3750</v>
      </c>
      <c r="G58" s="52">
        <v>1440</v>
      </c>
      <c r="H58" s="52">
        <v>3650</v>
      </c>
      <c r="I58" s="52"/>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row>
    <row r="59" spans="1:78" ht="15" customHeight="1">
      <c r="A59" s="256"/>
      <c r="B59" s="256" t="s">
        <v>324</v>
      </c>
      <c r="C59" s="52">
        <v>650</v>
      </c>
      <c r="D59" s="52">
        <v>580</v>
      </c>
      <c r="E59" s="52">
        <v>350</v>
      </c>
      <c r="F59" s="52">
        <v>260</v>
      </c>
      <c r="G59" s="52">
        <v>80</v>
      </c>
      <c r="H59" s="52">
        <v>410</v>
      </c>
      <c r="I59" s="52"/>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row>
    <row r="60" spans="1:78" ht="15" customHeight="1">
      <c r="A60" s="73"/>
      <c r="B60" s="156" t="s">
        <v>41</v>
      </c>
      <c r="C60" s="157">
        <v>23</v>
      </c>
      <c r="D60" s="157">
        <v>26</v>
      </c>
      <c r="E60" s="158">
        <v>77</v>
      </c>
      <c r="F60" s="158">
        <v>332</v>
      </c>
      <c r="G60" s="159">
        <v>1289</v>
      </c>
      <c r="H60" s="157">
        <v>192</v>
      </c>
      <c r="I60" s="160"/>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row>
    <row r="61" spans="1:78" ht="7.9" customHeight="1">
      <c r="A61" s="35"/>
      <c r="B61" s="35"/>
      <c r="C61" s="35"/>
      <c r="D61" s="35"/>
      <c r="E61" s="35"/>
      <c r="F61" s="35"/>
      <c r="G61" s="35"/>
      <c r="H61" s="35"/>
      <c r="I61" s="3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row>
    <row r="62" spans="1:78" ht="15.6" customHeight="1">
      <c r="A62" s="35" t="s">
        <v>24</v>
      </c>
      <c r="C62" s="35"/>
      <c r="D62" s="35"/>
      <c r="E62" s="35"/>
      <c r="F62" s="35"/>
      <c r="G62" s="35"/>
      <c r="H62" s="35"/>
      <c r="I62" s="3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row>
    <row r="63" spans="1:78" ht="67.5">
      <c r="A63" s="271" t="s">
        <v>42</v>
      </c>
      <c r="B63" s="272"/>
      <c r="C63" s="272"/>
      <c r="D63" s="272"/>
      <c r="E63" s="272"/>
      <c r="F63" s="272"/>
      <c r="G63" s="272"/>
      <c r="H63" s="272"/>
      <c r="I63" s="272"/>
      <c r="J63" s="9"/>
      <c r="K63" s="9"/>
      <c r="L63" s="216" t="s">
        <v>266</v>
      </c>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row>
    <row r="64" spans="1:78" s="12" customFormat="1" ht="27">
      <c r="A64" s="271" t="s">
        <v>182</v>
      </c>
      <c r="B64" s="272"/>
      <c r="C64" s="272"/>
      <c r="D64" s="272"/>
      <c r="E64" s="272"/>
      <c r="F64" s="272"/>
      <c r="G64" s="272"/>
      <c r="H64" s="272"/>
      <c r="I64" s="272"/>
      <c r="J64" s="39"/>
      <c r="K64" s="39"/>
      <c r="L64" s="216" t="s">
        <v>254</v>
      </c>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row>
    <row r="65" spans="1:78" s="14" customFormat="1" ht="15.6" customHeight="1">
      <c r="A65" s="271" t="s">
        <v>34</v>
      </c>
      <c r="B65" s="272"/>
      <c r="C65" s="272"/>
      <c r="D65" s="272"/>
      <c r="E65" s="272"/>
      <c r="F65" s="272"/>
      <c r="G65" s="272"/>
      <c r="H65" s="272"/>
      <c r="I65" s="27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12" customFormat="1" ht="15.6" customHeight="1">
      <c r="A66" s="271" t="s">
        <v>214</v>
      </c>
      <c r="B66" s="272"/>
      <c r="C66" s="272"/>
      <c r="D66" s="272"/>
      <c r="E66" s="272"/>
      <c r="F66" s="272"/>
      <c r="G66" s="272"/>
      <c r="H66" s="272"/>
      <c r="I66" s="272"/>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row>
    <row r="67" spans="1:78" ht="27">
      <c r="A67" s="271" t="s">
        <v>325</v>
      </c>
      <c r="B67" s="272"/>
      <c r="C67" s="272"/>
      <c r="D67" s="272"/>
      <c r="E67" s="272"/>
      <c r="F67" s="272"/>
      <c r="G67" s="272"/>
      <c r="H67" s="272"/>
      <c r="I67" s="272"/>
      <c r="L67" s="216" t="s">
        <v>254</v>
      </c>
    </row>
    <row r="68" spans="1:78" ht="15.6" customHeight="1">
      <c r="A68" s="271" t="s">
        <v>32</v>
      </c>
      <c r="B68" s="272"/>
      <c r="C68" s="272"/>
      <c r="D68" s="272"/>
      <c r="E68" s="272"/>
      <c r="F68" s="272"/>
      <c r="G68" s="272"/>
      <c r="H68" s="272"/>
      <c r="I68" s="272"/>
    </row>
  </sheetData>
  <mergeCells count="7">
    <mergeCell ref="A66:I66"/>
    <mergeCell ref="A67:I67"/>
    <mergeCell ref="A68:I68"/>
    <mergeCell ref="B6:B7"/>
    <mergeCell ref="A63:I63"/>
    <mergeCell ref="A64:I64"/>
    <mergeCell ref="A65:I65"/>
  </mergeCells>
  <phoneticPr fontId="18" type="noConversion"/>
  <conditionalFormatting sqref="A60:I60">
    <cfRule type="expression" dxfId="5" priority="14" stopIfTrue="1">
      <formula>MID($B60,1,15)="Gemeente totaal"</formula>
    </cfRule>
    <cfRule type="expression" dxfId="4" priority="15" stopIfTrue="1">
      <formula>MID($B60,1,7)="Almere "</formula>
    </cfRule>
    <cfRule type="expression" dxfId="3" priority="16" stopIfTrue="1">
      <formula>MOD(ROW(),2)=0</formula>
    </cfRule>
  </conditionalFormatting>
  <conditionalFormatting sqref="A8:I59">
    <cfRule type="expression" dxfId="2" priority="20" stopIfTrue="1">
      <formula>MID($B8,1,15)="Gemeente totaal"</formula>
    </cfRule>
    <cfRule type="expression" dxfId="1" priority="21" stopIfTrue="1">
      <formula>MID($B8,1,7)="Almere "</formula>
    </cfRule>
    <cfRule type="expression" dxfId="0" priority="22" stopIfTrue="1">
      <formula>MOD(ROW(),2)=0</formula>
    </cfRule>
  </conditionalFormatting>
  <hyperlinks>
    <hyperlink ref="K5" location="Inhoud!A1" display="Terug naar inhoud"/>
  </hyperlinks>
  <pageMargins left="0.75" right="0.75" top="1" bottom="1" header="0.5" footer="0.5"/>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FF00"/>
  </sheetPr>
  <dimension ref="A1:BZ21"/>
  <sheetViews>
    <sheetView topLeftCell="A5" zoomScale="80" zoomScaleNormal="82" workbookViewId="0">
      <selection activeCell="AE5" sqref="AE5"/>
    </sheetView>
  </sheetViews>
  <sheetFormatPr defaultRowHeight="13.5"/>
  <cols>
    <col min="1" max="1" width="1.140625" style="3" customWidth="1"/>
    <col min="2" max="2" width="16.5703125" style="3" customWidth="1"/>
    <col min="3" max="3" width="7" style="3" customWidth="1"/>
    <col min="4" max="4" width="7" style="74" customWidth="1"/>
    <col min="5" max="5" width="1" style="3" customWidth="1"/>
    <col min="6" max="6" width="1.7109375" style="3" customWidth="1"/>
    <col min="7" max="7" width="7" style="3" customWidth="1"/>
    <col min="8" max="8" width="7" style="74" customWidth="1"/>
    <col min="9" max="9" width="1" style="3" customWidth="1"/>
    <col min="10" max="10" width="1.7109375" style="3" customWidth="1"/>
    <col min="11" max="11" width="7" style="3" customWidth="1"/>
    <col min="12" max="12" width="7" style="74" customWidth="1"/>
    <col min="13" max="13" width="1" style="3" customWidth="1"/>
    <col min="14" max="14" width="1.7109375" style="3" customWidth="1"/>
    <col min="15" max="15" width="7" style="3" customWidth="1"/>
    <col min="16" max="16" width="7" style="74" customWidth="1"/>
    <col min="17" max="17" width="1" style="3" customWidth="1"/>
    <col min="18" max="18" width="1.7109375" style="3" customWidth="1"/>
    <col min="19" max="19" width="7" style="3" customWidth="1"/>
    <col min="20" max="20" width="7" style="74" customWidth="1"/>
    <col min="21" max="21" width="1" style="3" customWidth="1"/>
    <col min="22" max="22" width="1.7109375" style="3" customWidth="1"/>
    <col min="23" max="23" width="7" style="3" customWidth="1"/>
    <col min="24" max="24" width="7" style="74" customWidth="1"/>
    <col min="25" max="25" width="1" style="3" customWidth="1"/>
    <col min="26" max="26" width="1.7109375" style="3" customWidth="1"/>
    <col min="27" max="28" width="7.42578125" style="3" customWidth="1"/>
    <col min="29" max="29" width="1" style="3" customWidth="1"/>
    <col min="30" max="30" width="1.85546875" style="3" customWidth="1"/>
    <col min="31" max="31" width="11.140625" style="3" customWidth="1"/>
    <col min="32" max="32" width="2.5703125" style="3" customWidth="1"/>
    <col min="33" max="78" width="8.28515625" style="3" hidden="1" customWidth="1"/>
    <col min="79" max="16384" width="9.140625" style="3"/>
  </cols>
  <sheetData>
    <row r="1" spans="1:78" hidden="1"/>
    <row r="2" spans="1:78" hidden="1"/>
    <row r="3" spans="1:78" hidden="1"/>
    <row r="4" spans="1:78" hidden="1"/>
    <row r="5" spans="1:78" ht="28.5" customHeight="1">
      <c r="A5" s="19" t="s">
        <v>272</v>
      </c>
      <c r="AA5" s="75"/>
      <c r="AB5" s="188" t="s">
        <v>177</v>
      </c>
      <c r="AC5" s="188"/>
      <c r="AD5" s="17"/>
      <c r="AE5" s="68" t="s">
        <v>35</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row>
    <row r="6" spans="1:78" s="1" customFormat="1" ht="15.75" customHeight="1">
      <c r="A6" s="95"/>
      <c r="B6" s="95"/>
      <c r="C6" s="96" t="s">
        <v>44</v>
      </c>
      <c r="D6" s="97"/>
      <c r="E6" s="96"/>
      <c r="F6" s="96" t="s">
        <v>5</v>
      </c>
      <c r="G6" s="96" t="s">
        <v>2</v>
      </c>
      <c r="H6" s="97"/>
      <c r="I6" s="96"/>
      <c r="J6" s="96" t="s">
        <v>5</v>
      </c>
      <c r="K6" s="96" t="s">
        <v>1</v>
      </c>
      <c r="L6" s="97"/>
      <c r="M6" s="96"/>
      <c r="N6" s="96" t="s">
        <v>5</v>
      </c>
      <c r="O6" s="96" t="s">
        <v>26</v>
      </c>
      <c r="P6" s="97"/>
      <c r="Q6" s="96"/>
      <c r="R6" s="96"/>
      <c r="S6" s="96" t="s">
        <v>0</v>
      </c>
      <c r="T6" s="97"/>
      <c r="U6" s="96"/>
      <c r="V6" s="96"/>
      <c r="W6" s="96" t="s">
        <v>45</v>
      </c>
      <c r="X6" s="97"/>
      <c r="Y6" s="96"/>
      <c r="Z6" s="96"/>
      <c r="AA6" s="96" t="s">
        <v>46</v>
      </c>
      <c r="AB6" s="97"/>
      <c r="AC6" s="96"/>
    </row>
    <row r="7" spans="1:78" s="2" customFormat="1" ht="15.75" customHeight="1">
      <c r="A7" s="99"/>
      <c r="B7" s="100"/>
      <c r="C7" s="101" t="s">
        <v>20</v>
      </c>
      <c r="D7" s="102" t="s">
        <v>47</v>
      </c>
      <c r="E7" s="103"/>
      <c r="F7" s="104"/>
      <c r="G7" s="101" t="s">
        <v>20</v>
      </c>
      <c r="H7" s="102" t="s">
        <v>47</v>
      </c>
      <c r="I7" s="103"/>
      <c r="J7" s="104"/>
      <c r="K7" s="101" t="s">
        <v>20</v>
      </c>
      <c r="L7" s="102" t="s">
        <v>47</v>
      </c>
      <c r="M7" s="103"/>
      <c r="N7" s="104"/>
      <c r="O7" s="101" t="s">
        <v>20</v>
      </c>
      <c r="P7" s="102" t="s">
        <v>47</v>
      </c>
      <c r="Q7" s="103"/>
      <c r="R7" s="104"/>
      <c r="S7" s="101" t="s">
        <v>20</v>
      </c>
      <c r="T7" s="102" t="s">
        <v>47</v>
      </c>
      <c r="U7" s="103"/>
      <c r="V7" s="104"/>
      <c r="W7" s="101" t="s">
        <v>20</v>
      </c>
      <c r="X7" s="102" t="s">
        <v>47</v>
      </c>
      <c r="Y7" s="103"/>
      <c r="Z7" s="104"/>
      <c r="AA7" s="101" t="s">
        <v>20</v>
      </c>
      <c r="AB7" s="102" t="s">
        <v>47</v>
      </c>
      <c r="AC7" s="103"/>
    </row>
    <row r="8" spans="1:78" ht="14.25" customHeight="1">
      <c r="A8" s="106"/>
      <c r="B8" s="153" t="s">
        <v>48</v>
      </c>
      <c r="C8" s="154">
        <v>121</v>
      </c>
      <c r="D8" s="187">
        <v>5.6174558960074283E-2</v>
      </c>
      <c r="E8" s="107"/>
      <c r="F8" s="107"/>
      <c r="G8" s="154">
        <v>0</v>
      </c>
      <c r="H8" s="187">
        <v>0</v>
      </c>
      <c r="I8" s="107"/>
      <c r="J8" s="107"/>
      <c r="K8" s="154">
        <v>295</v>
      </c>
      <c r="L8" s="187">
        <v>0.1039098274040155</v>
      </c>
      <c r="M8" s="107"/>
      <c r="N8" s="107"/>
      <c r="O8" s="154">
        <v>0</v>
      </c>
      <c r="P8" s="187">
        <v>0</v>
      </c>
      <c r="Q8" s="107"/>
      <c r="R8" s="107"/>
      <c r="S8" s="154">
        <v>1394</v>
      </c>
      <c r="T8" s="187">
        <v>0.46559786239144957</v>
      </c>
      <c r="U8" s="107"/>
      <c r="V8" s="107"/>
      <c r="W8" s="154">
        <v>498</v>
      </c>
      <c r="X8" s="187">
        <v>0.49601593625498008</v>
      </c>
      <c r="Y8" s="107"/>
      <c r="Z8" s="107"/>
      <c r="AA8" s="154">
        <v>2308</v>
      </c>
      <c r="AB8" s="187">
        <v>9.2780189741115932E-2</v>
      </c>
      <c r="AC8" s="107"/>
    </row>
    <row r="9" spans="1:78" s="4" customFormat="1" ht="14.25" customHeight="1">
      <c r="A9" s="106"/>
      <c r="B9" s="153" t="s">
        <v>49</v>
      </c>
      <c r="C9" s="154">
        <v>88</v>
      </c>
      <c r="D9" s="187">
        <v>4.0854224698235839E-2</v>
      </c>
      <c r="E9" s="107"/>
      <c r="F9" s="107"/>
      <c r="G9" s="154">
        <v>365</v>
      </c>
      <c r="H9" s="187">
        <v>8.6084905660377353E-2</v>
      </c>
      <c r="I9" s="107"/>
      <c r="J9" s="107"/>
      <c r="K9" s="154">
        <v>188</v>
      </c>
      <c r="L9" s="187">
        <v>6.6220500176118358E-2</v>
      </c>
      <c r="M9" s="107"/>
      <c r="N9" s="107"/>
      <c r="O9" s="154">
        <v>37</v>
      </c>
      <c r="P9" s="187">
        <v>4.2923433874709975E-2</v>
      </c>
      <c r="Q9" s="107"/>
      <c r="R9" s="107"/>
      <c r="S9" s="154">
        <v>15</v>
      </c>
      <c r="T9" s="187">
        <v>5.0100200400801601E-3</v>
      </c>
      <c r="U9" s="107"/>
      <c r="V9" s="107"/>
      <c r="W9" s="154">
        <v>1</v>
      </c>
      <c r="X9" s="187">
        <v>9.9601593625498006E-4</v>
      </c>
      <c r="Y9" s="107"/>
      <c r="Z9" s="107"/>
      <c r="AA9" s="154">
        <v>694</v>
      </c>
      <c r="AB9" s="187">
        <v>2.7898375944685642E-2</v>
      </c>
      <c r="AC9" s="107"/>
    </row>
    <row r="10" spans="1:78" ht="14.25" customHeight="1">
      <c r="A10" s="106"/>
      <c r="B10" s="153" t="s">
        <v>50</v>
      </c>
      <c r="C10" s="154">
        <v>14</v>
      </c>
      <c r="D10" s="187">
        <v>6.4995357474466105E-3</v>
      </c>
      <c r="E10" s="107"/>
      <c r="F10" s="107"/>
      <c r="G10" s="154">
        <v>61</v>
      </c>
      <c r="H10" s="187">
        <v>1.4386792452830189E-2</v>
      </c>
      <c r="I10" s="107"/>
      <c r="J10" s="107"/>
      <c r="K10" s="154">
        <v>32</v>
      </c>
      <c r="L10" s="187">
        <v>1.1271574498062698E-2</v>
      </c>
      <c r="M10" s="107"/>
      <c r="N10" s="107"/>
      <c r="O10" s="154">
        <v>0</v>
      </c>
      <c r="P10" s="187">
        <v>0</v>
      </c>
      <c r="Q10" s="107"/>
      <c r="R10" s="107"/>
      <c r="S10" s="154">
        <v>0</v>
      </c>
      <c r="T10" s="187">
        <v>0</v>
      </c>
      <c r="U10" s="107"/>
      <c r="V10" s="107"/>
      <c r="W10" s="154">
        <v>0</v>
      </c>
      <c r="X10" s="187">
        <v>0</v>
      </c>
      <c r="Y10" s="107"/>
      <c r="Z10" s="107"/>
      <c r="AA10" s="154">
        <v>107</v>
      </c>
      <c r="AB10" s="187">
        <v>4.3013346197137807E-3</v>
      </c>
      <c r="AC10" s="107"/>
    </row>
    <row r="11" spans="1:78" ht="14.25" customHeight="1">
      <c r="A11" s="106"/>
      <c r="B11" s="153" t="s">
        <v>51</v>
      </c>
      <c r="C11" s="154">
        <v>233</v>
      </c>
      <c r="D11" s="187">
        <v>0.10817084493964717</v>
      </c>
      <c r="E11" s="107"/>
      <c r="F11" s="107"/>
      <c r="G11" s="154">
        <v>259</v>
      </c>
      <c r="H11" s="187">
        <v>6.1084905660377359E-2</v>
      </c>
      <c r="I11" s="107"/>
      <c r="J11" s="107"/>
      <c r="K11" s="154">
        <v>320</v>
      </c>
      <c r="L11" s="187">
        <v>0.11271574498062698</v>
      </c>
      <c r="M11" s="107"/>
      <c r="N11" s="107"/>
      <c r="O11" s="154">
        <v>49</v>
      </c>
      <c r="P11" s="187">
        <v>5.6844547563805102E-2</v>
      </c>
      <c r="Q11" s="107"/>
      <c r="R11" s="107"/>
      <c r="S11" s="154">
        <v>8</v>
      </c>
      <c r="T11" s="187">
        <v>2.6720106880427524E-3</v>
      </c>
      <c r="U11" s="107"/>
      <c r="V11" s="107"/>
      <c r="W11" s="154">
        <v>0</v>
      </c>
      <c r="X11" s="187">
        <v>0</v>
      </c>
      <c r="Y11" s="107"/>
      <c r="Z11" s="107"/>
      <c r="AA11" s="154">
        <v>869</v>
      </c>
      <c r="AB11" s="187">
        <v>3.4933269014310986E-2</v>
      </c>
      <c r="AC11" s="107"/>
    </row>
    <row r="12" spans="1:78" ht="14.25" customHeight="1">
      <c r="A12" s="106"/>
      <c r="B12" s="153" t="s">
        <v>52</v>
      </c>
      <c r="C12" s="154">
        <v>276</v>
      </c>
      <c r="D12" s="187">
        <v>0.12813370473537605</v>
      </c>
      <c r="E12" s="107"/>
      <c r="F12" s="107"/>
      <c r="G12" s="154">
        <v>763</v>
      </c>
      <c r="H12" s="187">
        <v>0.17995283018867925</v>
      </c>
      <c r="I12" s="107"/>
      <c r="J12" s="107"/>
      <c r="K12" s="154">
        <v>464</v>
      </c>
      <c r="L12" s="187">
        <v>0.16343783022190914</v>
      </c>
      <c r="M12" s="107"/>
      <c r="N12" s="107"/>
      <c r="O12" s="154">
        <v>153</v>
      </c>
      <c r="P12" s="187">
        <v>0.17749419953596288</v>
      </c>
      <c r="Q12" s="107"/>
      <c r="R12" s="107"/>
      <c r="S12" s="154">
        <v>172</v>
      </c>
      <c r="T12" s="187">
        <v>5.7448229792919171E-2</v>
      </c>
      <c r="U12" s="107"/>
      <c r="V12" s="107"/>
      <c r="W12" s="154">
        <v>48</v>
      </c>
      <c r="X12" s="187">
        <v>4.7808764940239043E-2</v>
      </c>
      <c r="Y12" s="107"/>
      <c r="Z12" s="107"/>
      <c r="AA12" s="154">
        <v>1876</v>
      </c>
      <c r="AB12" s="187">
        <v>7.5414053706383669E-2</v>
      </c>
      <c r="AC12" s="107"/>
    </row>
    <row r="13" spans="1:78" ht="14.25" customHeight="1">
      <c r="A13" s="106"/>
      <c r="B13" s="153" t="s">
        <v>53</v>
      </c>
      <c r="C13" s="154">
        <v>1308</v>
      </c>
      <c r="D13" s="187">
        <v>0.60724233983286913</v>
      </c>
      <c r="E13" s="107"/>
      <c r="F13" s="107"/>
      <c r="G13" s="154">
        <v>2087</v>
      </c>
      <c r="H13" s="187">
        <v>0.49221698113207546</v>
      </c>
      <c r="I13" s="107"/>
      <c r="J13" s="107"/>
      <c r="K13" s="154">
        <v>1319</v>
      </c>
      <c r="L13" s="187">
        <v>0.46460021134202184</v>
      </c>
      <c r="M13" s="107"/>
      <c r="N13" s="107"/>
      <c r="O13" s="154">
        <v>571</v>
      </c>
      <c r="P13" s="187">
        <v>0.66241299303944312</v>
      </c>
      <c r="Q13" s="107"/>
      <c r="R13" s="107"/>
      <c r="S13" s="154">
        <v>1260</v>
      </c>
      <c r="T13" s="187">
        <v>0.42084168336673344</v>
      </c>
      <c r="U13" s="107"/>
      <c r="V13" s="107"/>
      <c r="W13" s="154">
        <v>320</v>
      </c>
      <c r="X13" s="187">
        <v>0.31872509960159362</v>
      </c>
      <c r="Y13" s="107"/>
      <c r="Z13" s="107"/>
      <c r="AA13" s="154">
        <v>6865</v>
      </c>
      <c r="AB13" s="187">
        <v>0.27596880527415985</v>
      </c>
      <c r="AC13" s="107"/>
    </row>
    <row r="14" spans="1:78" ht="14.25" customHeight="1">
      <c r="A14" s="106"/>
      <c r="B14" s="153" t="s">
        <v>54</v>
      </c>
      <c r="C14" s="154">
        <v>114</v>
      </c>
      <c r="D14" s="187">
        <v>5.2924791086350974E-2</v>
      </c>
      <c r="E14" s="107"/>
      <c r="F14" s="107"/>
      <c r="G14" s="154">
        <v>705</v>
      </c>
      <c r="H14" s="187">
        <v>0.16627358490566038</v>
      </c>
      <c r="I14" s="107"/>
      <c r="J14" s="107"/>
      <c r="K14" s="154">
        <v>221</v>
      </c>
      <c r="L14" s="187">
        <v>7.7844311377245512E-2</v>
      </c>
      <c r="M14" s="107"/>
      <c r="N14" s="107"/>
      <c r="O14" s="154">
        <v>52</v>
      </c>
      <c r="P14" s="187">
        <v>6.0324825986078884E-2</v>
      </c>
      <c r="Q14" s="107"/>
      <c r="R14" s="107"/>
      <c r="S14" s="154">
        <v>145</v>
      </c>
      <c r="T14" s="187">
        <v>4.8430193720774881E-2</v>
      </c>
      <c r="U14" s="107"/>
      <c r="V14" s="107"/>
      <c r="W14" s="154">
        <v>137</v>
      </c>
      <c r="X14" s="187">
        <v>0.13645418326693226</v>
      </c>
      <c r="Y14" s="107"/>
      <c r="Z14" s="107"/>
      <c r="AA14" s="154">
        <v>12157</v>
      </c>
      <c r="AB14" s="187">
        <v>0.48870397169963015</v>
      </c>
      <c r="AC14" s="107"/>
    </row>
    <row r="15" spans="1:78" s="12" customFormat="1" ht="13.9" customHeight="1">
      <c r="A15" s="108"/>
      <c r="B15" s="109" t="s">
        <v>55</v>
      </c>
      <c r="C15" s="110">
        <v>2154</v>
      </c>
      <c r="D15" s="111">
        <v>1</v>
      </c>
      <c r="E15" s="110"/>
      <c r="F15" s="110"/>
      <c r="G15" s="110">
        <v>4240</v>
      </c>
      <c r="H15" s="111">
        <v>1</v>
      </c>
      <c r="I15" s="110"/>
      <c r="J15" s="110"/>
      <c r="K15" s="110">
        <v>2839</v>
      </c>
      <c r="L15" s="111">
        <v>1</v>
      </c>
      <c r="M15" s="110"/>
      <c r="N15" s="110"/>
      <c r="O15" s="110">
        <v>862</v>
      </c>
      <c r="P15" s="111">
        <v>1</v>
      </c>
      <c r="Q15" s="110"/>
      <c r="R15" s="110"/>
      <c r="S15" s="110">
        <v>2994</v>
      </c>
      <c r="T15" s="111">
        <v>1</v>
      </c>
      <c r="U15" s="110"/>
      <c r="V15" s="110"/>
      <c r="W15" s="110">
        <v>1004</v>
      </c>
      <c r="X15" s="111">
        <v>0.99999999999999989</v>
      </c>
      <c r="Y15" s="110"/>
      <c r="Z15" s="110"/>
      <c r="AA15" s="110">
        <v>24876</v>
      </c>
      <c r="AB15" s="111">
        <v>1</v>
      </c>
      <c r="AC15" s="110"/>
    </row>
    <row r="16" spans="1:78" s="12" customFormat="1" ht="5.25" customHeight="1">
      <c r="A16" s="112"/>
      <c r="B16" s="113"/>
      <c r="C16" s="113"/>
      <c r="D16" s="114"/>
      <c r="E16" s="113"/>
      <c r="F16" s="113"/>
      <c r="G16" s="113"/>
      <c r="H16" s="114"/>
      <c r="I16" s="113"/>
      <c r="J16" s="113"/>
      <c r="K16" s="113"/>
      <c r="L16" s="114"/>
      <c r="M16" s="113"/>
      <c r="N16" s="113"/>
      <c r="O16" s="113"/>
      <c r="P16" s="114"/>
      <c r="Q16" s="113"/>
      <c r="R16" s="113"/>
      <c r="S16" s="113"/>
      <c r="T16" s="114"/>
      <c r="U16" s="113"/>
      <c r="V16" s="113"/>
      <c r="W16" s="113"/>
      <c r="X16" s="114"/>
      <c r="Y16" s="113"/>
      <c r="Z16" s="113"/>
      <c r="AA16" s="113"/>
      <c r="AB16" s="115"/>
      <c r="AC16" s="113"/>
    </row>
    <row r="17" spans="1:78" ht="14.25" customHeight="1">
      <c r="A17" s="48" t="s">
        <v>24</v>
      </c>
      <c r="B17" s="5"/>
      <c r="C17" s="5"/>
      <c r="D17" s="77"/>
      <c r="E17" s="5"/>
      <c r="F17" s="5"/>
      <c r="G17" s="5"/>
      <c r="H17" s="77"/>
      <c r="I17" s="5"/>
      <c r="J17" s="5"/>
      <c r="K17" s="5"/>
      <c r="L17" s="77"/>
      <c r="M17" s="5"/>
      <c r="N17" s="5"/>
      <c r="O17" s="5"/>
      <c r="P17" s="77"/>
      <c r="Q17" s="5"/>
      <c r="R17" s="5"/>
      <c r="S17" s="5"/>
      <c r="T17" s="77"/>
      <c r="U17" s="5"/>
      <c r="V17" s="5"/>
      <c r="W17" s="5"/>
      <c r="X17" s="77"/>
      <c r="Y17" s="5"/>
      <c r="Z17" s="5"/>
      <c r="AA17" s="79"/>
      <c r="AB17" s="79"/>
      <c r="AC17" s="5"/>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row>
    <row r="18" spans="1:78" ht="14.25" customHeight="1">
      <c r="A18" s="5" t="s">
        <v>147</v>
      </c>
      <c r="B18" s="5"/>
      <c r="C18" s="5"/>
      <c r="D18" s="77"/>
      <c r="E18" s="5"/>
      <c r="F18" s="5"/>
      <c r="G18" s="5"/>
      <c r="H18" s="77"/>
      <c r="I18" s="5"/>
      <c r="J18" s="5"/>
      <c r="K18" s="5"/>
      <c r="L18" s="77"/>
      <c r="M18" s="5"/>
      <c r="N18" s="5"/>
      <c r="O18" s="5"/>
      <c r="P18" s="77"/>
      <c r="Q18" s="5"/>
      <c r="R18" s="5"/>
      <c r="S18" s="5"/>
      <c r="T18" s="77"/>
      <c r="U18" s="5"/>
      <c r="V18" s="5"/>
      <c r="W18" s="5"/>
      <c r="X18" s="77"/>
      <c r="Y18" s="5"/>
      <c r="Z18" s="5"/>
      <c r="AA18" s="79"/>
      <c r="AB18" s="79"/>
      <c r="AC18" s="5"/>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row>
    <row r="19" spans="1:78" ht="14.25" customHeight="1">
      <c r="A19" s="5" t="s">
        <v>148</v>
      </c>
      <c r="B19" s="5"/>
      <c r="C19" s="5"/>
      <c r="D19" s="77"/>
      <c r="E19" s="5"/>
      <c r="F19" s="5"/>
      <c r="G19" s="5"/>
      <c r="H19" s="77"/>
      <c r="I19" s="5"/>
      <c r="J19" s="5"/>
      <c r="K19" s="5"/>
      <c r="L19" s="77"/>
      <c r="M19" s="5"/>
      <c r="N19" s="5"/>
      <c r="O19" s="5"/>
      <c r="P19" s="77"/>
      <c r="Q19" s="5"/>
      <c r="R19" s="5"/>
      <c r="S19" s="5"/>
      <c r="T19" s="77"/>
      <c r="U19" s="5"/>
      <c r="V19" s="5"/>
      <c r="W19" s="5"/>
      <c r="X19" s="77"/>
      <c r="Y19" s="5"/>
      <c r="Z19" s="5"/>
      <c r="AA19" s="79"/>
      <c r="AB19" s="79"/>
      <c r="AC19" s="5"/>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row>
    <row r="20" spans="1:78" ht="14.25" customHeight="1">
      <c r="A20" s="5" t="s">
        <v>146</v>
      </c>
      <c r="B20" s="5"/>
      <c r="C20" s="5"/>
      <c r="D20" s="77"/>
      <c r="E20" s="5"/>
      <c r="F20" s="5"/>
      <c r="G20" s="5"/>
      <c r="H20" s="77"/>
      <c r="I20" s="5"/>
      <c r="J20" s="5"/>
      <c r="K20" s="5"/>
      <c r="L20" s="77"/>
      <c r="M20" s="5"/>
      <c r="N20" s="5"/>
      <c r="O20" s="5"/>
      <c r="P20" s="77"/>
      <c r="Q20" s="5"/>
      <c r="R20" s="5"/>
      <c r="S20" s="5"/>
      <c r="T20" s="77"/>
      <c r="U20" s="5"/>
      <c r="V20" s="5"/>
      <c r="W20" s="5"/>
      <c r="X20" s="77"/>
      <c r="Y20" s="5"/>
      <c r="Z20" s="5"/>
      <c r="AA20" s="79"/>
      <c r="AB20" s="79"/>
      <c r="AC20" s="5"/>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row>
    <row r="21" spans="1:78" ht="14.25" customHeight="1">
      <c r="A21" s="5" t="s">
        <v>223</v>
      </c>
      <c r="B21" s="5"/>
      <c r="C21" s="5"/>
      <c r="D21" s="77"/>
      <c r="E21" s="5"/>
      <c r="F21" s="5"/>
      <c r="G21" s="5"/>
      <c r="H21" s="77"/>
      <c r="I21" s="5"/>
      <c r="J21" s="5"/>
      <c r="K21" s="5"/>
      <c r="L21" s="77"/>
      <c r="M21" s="5"/>
      <c r="N21" s="5"/>
      <c r="O21" s="5"/>
      <c r="P21" s="77"/>
      <c r="Q21" s="5"/>
      <c r="R21" s="5"/>
      <c r="S21" s="5"/>
      <c r="T21" s="77"/>
      <c r="U21" s="5"/>
      <c r="V21" s="5"/>
      <c r="W21" s="5"/>
      <c r="X21" s="77"/>
      <c r="Y21" s="5"/>
      <c r="Z21" s="5"/>
      <c r="AA21" s="79"/>
      <c r="AB21" s="79"/>
      <c r="AC21" s="5"/>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sheetData>
  <phoneticPr fontId="27" type="noConversion"/>
  <conditionalFormatting sqref="A8:AC14">
    <cfRule type="expression" dxfId="24" priority="12" stopIfTrue="1">
      <formula>MOD(ROW(),2)=1</formula>
    </cfRule>
  </conditionalFormatting>
  <hyperlinks>
    <hyperlink ref="AE5" location="Inhoud!A1" display="Terug naar inhou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sheetPr>
  <dimension ref="A1:BZ39"/>
  <sheetViews>
    <sheetView topLeftCell="A6" zoomScale="80" zoomScaleNormal="82" workbookViewId="0">
      <selection activeCell="K6" sqref="K6"/>
    </sheetView>
  </sheetViews>
  <sheetFormatPr defaultRowHeight="13.5"/>
  <cols>
    <col min="1" max="1" width="1.140625" style="3" customWidth="1"/>
    <col min="2" max="2" width="58.7109375" style="3" customWidth="1"/>
    <col min="3" max="3" width="7.28515625" style="84" bestFit="1" customWidth="1"/>
    <col min="4" max="7" width="7.28515625" style="81" bestFit="1" customWidth="1"/>
    <col min="8" max="8" width="7.28515625" style="84" bestFit="1" customWidth="1"/>
    <col min="9" max="9" width="8" style="84" bestFit="1" customWidth="1"/>
    <col min="10" max="10" width="4.5703125" style="9" customWidth="1"/>
    <col min="11" max="11" width="11.140625" style="9" bestFit="1" customWidth="1"/>
    <col min="12" max="12" width="5" style="9" customWidth="1"/>
    <col min="13" max="78" width="9.28515625" style="9" hidden="1" customWidth="1"/>
    <col min="79" max="16384" width="9.140625" style="3"/>
  </cols>
  <sheetData>
    <row r="1" spans="1:78" hidden="1"/>
    <row r="2" spans="1:78" hidden="1"/>
    <row r="3" spans="1:78" hidden="1"/>
    <row r="4" spans="1:78" hidden="1"/>
    <row r="5" spans="1:78" hidden="1"/>
    <row r="6" spans="1:78" ht="27">
      <c r="A6" s="17" t="s">
        <v>271</v>
      </c>
      <c r="C6" s="80"/>
      <c r="H6" s="82"/>
      <c r="I6" s="83" t="s">
        <v>178</v>
      </c>
      <c r="J6" s="17"/>
      <c r="K6" s="68" t="s">
        <v>35</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row>
    <row r="7" spans="1:78" s="2" customFormat="1" ht="21" customHeight="1">
      <c r="A7" s="117"/>
      <c r="B7" s="161" t="s">
        <v>57</v>
      </c>
      <c r="C7" s="191">
        <v>1998</v>
      </c>
      <c r="D7" s="192" t="s">
        <v>58</v>
      </c>
      <c r="E7" s="165">
        <v>2005</v>
      </c>
      <c r="F7" s="165">
        <v>2010</v>
      </c>
      <c r="G7" s="165">
        <v>2011</v>
      </c>
      <c r="H7" s="165">
        <v>2012</v>
      </c>
      <c r="I7" s="165">
        <v>2013</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2" customFormat="1" ht="15.6" customHeight="1">
      <c r="A8" s="118"/>
      <c r="B8" s="119" t="s">
        <v>149</v>
      </c>
      <c r="C8" s="120">
        <v>8296</v>
      </c>
      <c r="D8" s="120">
        <v>10310</v>
      </c>
      <c r="E8" s="120">
        <v>10843</v>
      </c>
      <c r="F8" s="120">
        <v>9894</v>
      </c>
      <c r="G8" s="120">
        <v>10551</v>
      </c>
      <c r="H8" s="120">
        <v>10717</v>
      </c>
      <c r="I8" s="120">
        <v>11376</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row>
    <row r="9" spans="1:78" ht="15.6" customHeight="1">
      <c r="A9" s="106"/>
      <c r="B9" s="153" t="s">
        <v>59</v>
      </c>
      <c r="C9" s="155">
        <v>947</v>
      </c>
      <c r="D9" s="155">
        <v>1221</v>
      </c>
      <c r="E9" s="155">
        <v>1106</v>
      </c>
      <c r="F9" s="155">
        <v>1422</v>
      </c>
      <c r="G9" s="155">
        <v>2087</v>
      </c>
      <c r="H9" s="155">
        <v>1955.9999999999998</v>
      </c>
      <c r="I9" s="155">
        <v>2163</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6" customHeight="1">
      <c r="A10" s="106"/>
      <c r="B10" s="153" t="s">
        <v>60</v>
      </c>
      <c r="C10" s="155">
        <v>2957</v>
      </c>
      <c r="D10" s="155">
        <v>3792</v>
      </c>
      <c r="E10" s="155">
        <v>3107</v>
      </c>
      <c r="F10" s="155">
        <v>2620</v>
      </c>
      <c r="G10" s="155">
        <v>2694</v>
      </c>
      <c r="H10" s="155">
        <v>3022</v>
      </c>
      <c r="I10" s="155">
        <v>3258</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6" customHeight="1">
      <c r="A11" s="106"/>
      <c r="B11" s="153" t="s">
        <v>61</v>
      </c>
      <c r="C11" s="155">
        <v>2139</v>
      </c>
      <c r="D11" s="155">
        <v>2146</v>
      </c>
      <c r="E11" s="155">
        <v>2458</v>
      </c>
      <c r="F11" s="155">
        <v>2122</v>
      </c>
      <c r="G11" s="155">
        <v>1895</v>
      </c>
      <c r="H11" s="155">
        <v>1845</v>
      </c>
      <c r="I11" s="155">
        <v>1752</v>
      </c>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6" customHeight="1">
      <c r="A12" s="106"/>
      <c r="B12" s="153" t="s">
        <v>62</v>
      </c>
      <c r="C12" s="155">
        <v>1639</v>
      </c>
      <c r="D12" s="155">
        <v>2120</v>
      </c>
      <c r="E12" s="155">
        <v>3329</v>
      </c>
      <c r="F12" s="155">
        <v>2839</v>
      </c>
      <c r="G12" s="155">
        <v>3065</v>
      </c>
      <c r="H12" s="155">
        <v>3147</v>
      </c>
      <c r="I12" s="155">
        <v>3257</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6" customHeight="1">
      <c r="A13" s="106"/>
      <c r="B13" s="153" t="s">
        <v>63</v>
      </c>
      <c r="C13" s="155">
        <v>189</v>
      </c>
      <c r="D13" s="155">
        <v>245</v>
      </c>
      <c r="E13" s="155">
        <v>353</v>
      </c>
      <c r="F13" s="155">
        <v>369</v>
      </c>
      <c r="G13" s="155">
        <v>287</v>
      </c>
      <c r="H13" s="155">
        <v>223</v>
      </c>
      <c r="I13" s="155">
        <v>216</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6" customHeight="1">
      <c r="A14" s="106"/>
      <c r="B14" s="153" t="s">
        <v>64</v>
      </c>
      <c r="C14" s="155">
        <v>425</v>
      </c>
      <c r="D14" s="155">
        <v>786</v>
      </c>
      <c r="E14" s="155">
        <v>490</v>
      </c>
      <c r="F14" s="155">
        <v>522</v>
      </c>
      <c r="G14" s="155">
        <v>523</v>
      </c>
      <c r="H14" s="155">
        <v>524</v>
      </c>
      <c r="I14" s="155">
        <v>730</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s="4" customFormat="1" ht="15.6" customHeight="1">
      <c r="A15" s="121"/>
      <c r="B15" s="136" t="s">
        <v>150</v>
      </c>
      <c r="C15" s="120">
        <v>6890</v>
      </c>
      <c r="D15" s="120">
        <v>7823</v>
      </c>
      <c r="E15" s="120">
        <v>8950</v>
      </c>
      <c r="F15" s="120">
        <v>9634</v>
      </c>
      <c r="G15" s="120">
        <v>8818</v>
      </c>
      <c r="H15" s="120">
        <v>8421</v>
      </c>
      <c r="I15" s="120">
        <v>9496</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ht="15.6" customHeight="1">
      <c r="A16" s="106"/>
      <c r="B16" s="153" t="s">
        <v>65</v>
      </c>
      <c r="C16" s="155">
        <v>3013</v>
      </c>
      <c r="D16" s="155">
        <v>2955</v>
      </c>
      <c r="E16" s="155">
        <v>3782</v>
      </c>
      <c r="F16" s="155">
        <v>2759</v>
      </c>
      <c r="G16" s="155">
        <v>2494</v>
      </c>
      <c r="H16" s="155">
        <v>1960.0000000000005</v>
      </c>
      <c r="I16" s="155">
        <v>1861</v>
      </c>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6" customHeight="1">
      <c r="A17" s="106"/>
      <c r="B17" s="153" t="s">
        <v>66</v>
      </c>
      <c r="C17" s="155">
        <v>184</v>
      </c>
      <c r="D17" s="155">
        <v>202</v>
      </c>
      <c r="E17" s="155">
        <v>139</v>
      </c>
      <c r="F17" s="155">
        <v>175</v>
      </c>
      <c r="G17" s="155">
        <v>175</v>
      </c>
      <c r="H17" s="155">
        <v>144</v>
      </c>
      <c r="I17" s="155">
        <v>162</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6" customHeight="1">
      <c r="A18" s="106"/>
      <c r="B18" s="153" t="s">
        <v>67</v>
      </c>
      <c r="C18" s="155">
        <v>998</v>
      </c>
      <c r="D18" s="155">
        <v>1082</v>
      </c>
      <c r="E18" s="155">
        <v>1291</v>
      </c>
      <c r="F18" s="155">
        <v>954</v>
      </c>
      <c r="G18" s="155">
        <v>784</v>
      </c>
      <c r="H18" s="155">
        <v>708</v>
      </c>
      <c r="I18" s="155">
        <v>613</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6" customHeight="1">
      <c r="A19" s="106"/>
      <c r="B19" s="153" t="s">
        <v>68</v>
      </c>
      <c r="C19" s="155">
        <v>2131</v>
      </c>
      <c r="D19" s="155">
        <v>2944</v>
      </c>
      <c r="E19" s="155">
        <v>2733</v>
      </c>
      <c r="F19" s="155">
        <v>2492</v>
      </c>
      <c r="G19" s="155">
        <v>2615</v>
      </c>
      <c r="H19" s="155">
        <v>2547</v>
      </c>
      <c r="I19" s="155">
        <v>2952</v>
      </c>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6" customHeight="1">
      <c r="A20" s="106"/>
      <c r="B20" s="153" t="s">
        <v>69</v>
      </c>
      <c r="C20" s="155">
        <v>192</v>
      </c>
      <c r="D20" s="155">
        <v>153</v>
      </c>
      <c r="E20" s="155">
        <v>255</v>
      </c>
      <c r="F20" s="155">
        <v>1062</v>
      </c>
      <c r="G20" s="155">
        <v>908</v>
      </c>
      <c r="H20" s="155">
        <v>878.99999999999989</v>
      </c>
      <c r="I20" s="155">
        <v>1065</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6" customHeight="1">
      <c r="A21" s="106"/>
      <c r="B21" s="153" t="s">
        <v>70</v>
      </c>
      <c r="C21" s="155">
        <v>372</v>
      </c>
      <c r="D21" s="155">
        <v>487</v>
      </c>
      <c r="E21" s="155">
        <v>750</v>
      </c>
      <c r="F21" s="155">
        <v>2192</v>
      </c>
      <c r="G21" s="155">
        <v>1842</v>
      </c>
      <c r="H21" s="155">
        <v>2183</v>
      </c>
      <c r="I21" s="155">
        <v>2843</v>
      </c>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s="4" customFormat="1" ht="15.6" customHeight="1">
      <c r="A22" s="121"/>
      <c r="B22" s="136" t="s">
        <v>151</v>
      </c>
      <c r="C22" s="120">
        <v>1043</v>
      </c>
      <c r="D22" s="120">
        <v>1206</v>
      </c>
      <c r="E22" s="120">
        <v>2345</v>
      </c>
      <c r="F22" s="120">
        <v>3210</v>
      </c>
      <c r="G22" s="120">
        <v>3002</v>
      </c>
      <c r="H22" s="120">
        <v>3199</v>
      </c>
      <c r="I22" s="120">
        <v>3240</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ht="15.6" customHeight="1">
      <c r="A23" s="106"/>
      <c r="B23" s="153" t="s">
        <v>71</v>
      </c>
      <c r="C23" s="155">
        <v>330</v>
      </c>
      <c r="D23" s="155">
        <v>414</v>
      </c>
      <c r="E23" s="155">
        <v>857</v>
      </c>
      <c r="F23" s="155">
        <v>836</v>
      </c>
      <c r="G23" s="155">
        <v>753</v>
      </c>
      <c r="H23" s="155">
        <v>906</v>
      </c>
      <c r="I23" s="155">
        <v>979</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6" customHeight="1">
      <c r="A24" s="106"/>
      <c r="B24" s="153" t="s">
        <v>72</v>
      </c>
      <c r="C24" s="155">
        <v>362</v>
      </c>
      <c r="D24" s="155">
        <v>389</v>
      </c>
      <c r="E24" s="155">
        <v>751</v>
      </c>
      <c r="F24" s="155">
        <v>1176</v>
      </c>
      <c r="G24" s="155">
        <v>1122</v>
      </c>
      <c r="H24" s="155">
        <v>1130</v>
      </c>
      <c r="I24" s="155">
        <v>830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6" customHeight="1">
      <c r="A25" s="106"/>
      <c r="B25" s="153" t="s">
        <v>73</v>
      </c>
      <c r="C25" s="155">
        <v>88</v>
      </c>
      <c r="D25" s="155">
        <v>87</v>
      </c>
      <c r="E25" s="155">
        <v>220</v>
      </c>
      <c r="F25" s="155">
        <v>233</v>
      </c>
      <c r="G25" s="155">
        <v>262</v>
      </c>
      <c r="H25" s="155">
        <v>130</v>
      </c>
      <c r="I25" s="155">
        <v>133</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6" customHeight="1">
      <c r="A26" s="106"/>
      <c r="B26" s="153" t="s">
        <v>74</v>
      </c>
      <c r="C26" s="155">
        <v>263</v>
      </c>
      <c r="D26" s="155">
        <v>316</v>
      </c>
      <c r="E26" s="155">
        <v>517</v>
      </c>
      <c r="F26" s="155">
        <v>965</v>
      </c>
      <c r="G26" s="155">
        <v>865</v>
      </c>
      <c r="H26" s="155">
        <v>1033</v>
      </c>
      <c r="I26" s="155">
        <v>1298</v>
      </c>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s="4" customFormat="1" ht="15.6" customHeight="1">
      <c r="A27" s="121"/>
      <c r="B27" s="136" t="s">
        <v>152</v>
      </c>
      <c r="C27" s="120">
        <v>709</v>
      </c>
      <c r="D27" s="120">
        <v>571</v>
      </c>
      <c r="E27" s="120">
        <v>1258</v>
      </c>
      <c r="F27" s="120">
        <v>6682</v>
      </c>
      <c r="G27" s="120">
        <v>12946</v>
      </c>
      <c r="H27" s="120">
        <v>13385.000000000002</v>
      </c>
      <c r="I27" s="120">
        <v>14995</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s="4" customFormat="1" ht="15.6" customHeight="1">
      <c r="A28" s="106"/>
      <c r="B28" s="153" t="s">
        <v>75</v>
      </c>
      <c r="C28" s="155">
        <v>709</v>
      </c>
      <c r="D28" s="155">
        <v>571</v>
      </c>
      <c r="E28" s="155">
        <v>1258</v>
      </c>
      <c r="F28" s="155">
        <v>6682</v>
      </c>
      <c r="G28" s="155">
        <v>12946</v>
      </c>
      <c r="H28" s="155">
        <v>13385.000000000002</v>
      </c>
      <c r="I28" s="155">
        <v>14995</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s="4" customFormat="1" ht="15.6" customHeight="1">
      <c r="A29" s="121"/>
      <c r="B29" s="136" t="s">
        <v>153</v>
      </c>
      <c r="C29" s="120">
        <v>16938</v>
      </c>
      <c r="D29" s="120">
        <v>19910</v>
      </c>
      <c r="E29" s="120">
        <v>23396</v>
      </c>
      <c r="F29" s="120">
        <v>29420</v>
      </c>
      <c r="G29" s="120">
        <v>35317</v>
      </c>
      <c r="H29" s="120">
        <v>35722</v>
      </c>
      <c r="I29" s="120">
        <v>39107</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ht="15.6" customHeight="1">
      <c r="A30" s="106"/>
      <c r="B30" s="153" t="s">
        <v>76</v>
      </c>
      <c r="C30" s="155">
        <v>12127</v>
      </c>
      <c r="D30" s="155">
        <v>12117</v>
      </c>
      <c r="E30" s="155">
        <v>14374</v>
      </c>
      <c r="F30" s="155">
        <v>13469</v>
      </c>
      <c r="G30" s="155">
        <v>14248</v>
      </c>
      <c r="H30" s="155">
        <v>13977</v>
      </c>
      <c r="I30" s="155">
        <v>14901</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s="4" customFormat="1" ht="15.6" customHeight="1">
      <c r="A31" s="106"/>
      <c r="B31" s="153" t="s">
        <v>77</v>
      </c>
      <c r="C31" s="189">
        <v>0.2</v>
      </c>
      <c r="D31" s="189">
        <v>0.112</v>
      </c>
      <c r="E31" s="189">
        <v>0.26400000000000001</v>
      </c>
      <c r="F31" s="189">
        <v>0.25900000000000001</v>
      </c>
      <c r="G31" s="189">
        <v>0.25700000000000001</v>
      </c>
      <c r="H31" s="189">
        <v>0.26722472633612399</v>
      </c>
      <c r="I31" s="189">
        <v>0.25112408563183702</v>
      </c>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row>
    <row r="32" spans="1:78" ht="15.6" customHeight="1">
      <c r="A32" s="106"/>
      <c r="B32" s="153" t="s">
        <v>247</v>
      </c>
      <c r="C32" s="190">
        <v>92.261927404691079</v>
      </c>
      <c r="D32" s="190">
        <v>82.654324566758874</v>
      </c>
      <c r="E32" s="190">
        <v>81.331726389525443</v>
      </c>
      <c r="F32" s="190">
        <v>71.105972658858676</v>
      </c>
      <c r="G32" s="190">
        <v>74.223409963482155</v>
      </c>
      <c r="H32" s="190">
        <v>71.453219535761122</v>
      </c>
      <c r="I32" s="190">
        <v>76.176892344736089</v>
      </c>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row>
    <row r="33" spans="1:78" ht="7.15" customHeight="1">
      <c r="A33" s="167"/>
      <c r="B33" s="167"/>
      <c r="C33" s="129"/>
      <c r="D33" s="168"/>
      <c r="E33" s="168"/>
      <c r="F33" s="168"/>
      <c r="G33" s="168"/>
      <c r="H33" s="129"/>
      <c r="I33" s="129"/>
    </row>
    <row r="34" spans="1:78">
      <c r="A34" s="5" t="s">
        <v>245</v>
      </c>
      <c r="C34" s="122"/>
      <c r="D34" s="123"/>
      <c r="E34" s="123"/>
      <c r="F34" s="123"/>
      <c r="G34" s="123"/>
      <c r="H34" s="122"/>
      <c r="I34" s="122"/>
    </row>
    <row r="35" spans="1:78">
      <c r="A35" s="5" t="s">
        <v>78</v>
      </c>
      <c r="C35" s="122"/>
      <c r="D35" s="123"/>
      <c r="E35" s="123"/>
      <c r="F35" s="123"/>
      <c r="G35" s="123"/>
      <c r="H35" s="122"/>
      <c r="I35" s="122"/>
    </row>
    <row r="36" spans="1:78">
      <c r="A36" s="5" t="s">
        <v>180</v>
      </c>
      <c r="C36" s="122"/>
      <c r="D36" s="123"/>
      <c r="E36" s="123"/>
      <c r="F36" s="123"/>
      <c r="G36" s="123"/>
      <c r="H36" s="122"/>
      <c r="I36" s="122"/>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c r="A37" s="5" t="s">
        <v>79</v>
      </c>
      <c r="C37" s="122"/>
      <c r="D37" s="123"/>
      <c r="E37" s="123"/>
      <c r="F37" s="123"/>
      <c r="G37" s="123"/>
      <c r="H37" s="122"/>
      <c r="I37" s="122"/>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c r="A38" s="5" t="s">
        <v>80</v>
      </c>
      <c r="C38" s="122"/>
      <c r="D38" s="123"/>
      <c r="E38" s="123"/>
      <c r="F38" s="123"/>
      <c r="G38" s="123"/>
      <c r="H38" s="122"/>
      <c r="I38" s="122"/>
    </row>
    <row r="39" spans="1:78">
      <c r="A39" s="5" t="s">
        <v>81</v>
      </c>
      <c r="C39" s="122"/>
      <c r="D39" s="123"/>
      <c r="E39" s="123"/>
      <c r="F39" s="123"/>
      <c r="G39" s="123"/>
      <c r="H39" s="122"/>
      <c r="I39" s="122"/>
    </row>
  </sheetData>
  <phoneticPr fontId="27" type="noConversion"/>
  <conditionalFormatting sqref="A9:I14 A16:I21 A23:I26 A28:I28 A30:I32">
    <cfRule type="expression" dxfId="21" priority="10" stopIfTrue="1">
      <formula>MOD(ROW(),2)=1</formula>
    </cfRule>
  </conditionalFormatting>
  <hyperlinks>
    <hyperlink ref="K6" location="Inhoud!A1" display="Terug naar inhou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A1:BZ38"/>
  <sheetViews>
    <sheetView topLeftCell="A5" zoomScale="82" zoomScaleNormal="82" workbookViewId="0">
      <selection activeCell="L5" sqref="L5"/>
    </sheetView>
  </sheetViews>
  <sheetFormatPr defaultRowHeight="13.5"/>
  <cols>
    <col min="1" max="1" width="1.7109375" style="3" customWidth="1"/>
    <col min="2" max="2" width="2.28515625" style="3" customWidth="1"/>
    <col min="3" max="3" width="27.5703125" style="81" customWidth="1"/>
    <col min="4" max="5" width="9.5703125" style="81" customWidth="1"/>
    <col min="6" max="7" width="9.5703125" style="8" customWidth="1"/>
    <col min="8" max="10" width="9.5703125" style="9" customWidth="1"/>
    <col min="11" max="11" width="2.85546875" style="9" customWidth="1"/>
    <col min="12" max="12" width="10.140625" style="3" customWidth="1"/>
    <col min="13" max="13" width="3.85546875" style="3" customWidth="1"/>
    <col min="14" max="78" width="0" style="3" hidden="1" customWidth="1"/>
    <col min="79" max="16384" width="9.140625" style="3"/>
  </cols>
  <sheetData>
    <row r="1" spans="1:78" hidden="1"/>
    <row r="2" spans="1:78" hidden="1"/>
    <row r="3" spans="1:78" hidden="1"/>
    <row r="4" spans="1:78" hidden="1"/>
    <row r="5" spans="1:78" ht="28.5" customHeight="1">
      <c r="A5" s="19" t="s">
        <v>273</v>
      </c>
      <c r="B5" s="34"/>
      <c r="C5" s="85"/>
      <c r="F5" s="86"/>
      <c r="J5" s="87" t="s">
        <v>178</v>
      </c>
      <c r="K5" s="17"/>
      <c r="L5" s="68" t="s">
        <v>35</v>
      </c>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row>
    <row r="6" spans="1:78" s="1" customFormat="1" ht="21" customHeight="1">
      <c r="A6" s="117"/>
      <c r="B6" s="201" t="s">
        <v>82</v>
      </c>
      <c r="C6" s="201"/>
      <c r="D6" s="166">
        <v>2000</v>
      </c>
      <c r="E6" s="166">
        <v>2005</v>
      </c>
      <c r="F6" s="166">
        <v>2009</v>
      </c>
      <c r="G6" s="166">
        <v>2010</v>
      </c>
      <c r="H6" s="166">
        <v>2011</v>
      </c>
      <c r="I6" s="166">
        <v>2012</v>
      </c>
      <c r="J6" s="166">
        <v>2013</v>
      </c>
      <c r="K6" s="6"/>
      <c r="L6" s="6"/>
    </row>
    <row r="7" spans="1:78" s="15" customFormat="1" ht="15.6" customHeight="1">
      <c r="A7" s="202"/>
      <c r="B7" s="153" t="s">
        <v>83</v>
      </c>
      <c r="C7" s="153"/>
      <c r="D7" s="155">
        <v>82</v>
      </c>
      <c r="E7" s="155"/>
      <c r="F7" s="155">
        <v>59</v>
      </c>
      <c r="G7" s="155">
        <v>72</v>
      </c>
      <c r="H7" s="155">
        <v>73</v>
      </c>
      <c r="I7" s="155">
        <v>63</v>
      </c>
      <c r="J7" s="155">
        <v>78</v>
      </c>
      <c r="K7" s="47"/>
      <c r="L7" s="8"/>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78" s="4" customFormat="1" ht="15.6" customHeight="1">
      <c r="A8" s="203"/>
      <c r="B8" s="153" t="s">
        <v>84</v>
      </c>
      <c r="C8" s="153"/>
      <c r="D8" s="155">
        <v>620</v>
      </c>
      <c r="E8" s="155"/>
      <c r="F8" s="155">
        <v>815</v>
      </c>
      <c r="G8" s="155">
        <v>862</v>
      </c>
      <c r="H8" s="155">
        <v>933</v>
      </c>
      <c r="I8" s="155">
        <v>920</v>
      </c>
      <c r="J8" s="155">
        <v>657</v>
      </c>
      <c r="K8" s="16"/>
      <c r="L8" s="8"/>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78" ht="15.6" customHeight="1">
      <c r="A9" s="152"/>
      <c r="B9" s="153" t="s">
        <v>85</v>
      </c>
      <c r="C9" s="153"/>
      <c r="D9" s="155">
        <v>40</v>
      </c>
      <c r="E9" s="155"/>
      <c r="F9" s="155">
        <v>104</v>
      </c>
      <c r="G9" s="155">
        <v>121</v>
      </c>
      <c r="H9" s="155">
        <v>57</v>
      </c>
      <c r="I9" s="155">
        <v>23</v>
      </c>
      <c r="J9" s="155">
        <v>46</v>
      </c>
      <c r="K9" s="8"/>
      <c r="L9" s="8"/>
    </row>
    <row r="10" spans="1:78" ht="15.6" customHeight="1">
      <c r="A10" s="152"/>
      <c r="B10" s="153" t="s">
        <v>234</v>
      </c>
      <c r="C10" s="153"/>
      <c r="D10" s="155">
        <v>6</v>
      </c>
      <c r="E10" s="155"/>
      <c r="F10" s="155">
        <v>32</v>
      </c>
      <c r="G10" s="155">
        <v>26</v>
      </c>
      <c r="H10" s="155">
        <v>11</v>
      </c>
      <c r="I10" s="155">
        <v>20</v>
      </c>
      <c r="J10" s="155">
        <v>38</v>
      </c>
      <c r="K10" s="8"/>
      <c r="L10" s="8"/>
    </row>
    <row r="11" spans="1:78" ht="15.6" customHeight="1">
      <c r="A11" s="152"/>
      <c r="B11" s="153" t="s">
        <v>86</v>
      </c>
      <c r="C11" s="153"/>
      <c r="D11" s="155">
        <v>27</v>
      </c>
      <c r="E11" s="155"/>
      <c r="F11" s="155">
        <v>49</v>
      </c>
      <c r="G11" s="155">
        <v>49</v>
      </c>
      <c r="H11" s="155">
        <v>40</v>
      </c>
      <c r="I11" s="155">
        <v>41</v>
      </c>
      <c r="J11" s="155">
        <v>54</v>
      </c>
      <c r="K11" s="8"/>
      <c r="L11" s="8"/>
    </row>
    <row r="12" spans="1:78" ht="15.6" customHeight="1">
      <c r="A12" s="152"/>
      <c r="B12" s="153" t="s">
        <v>248</v>
      </c>
      <c r="C12" s="153"/>
      <c r="D12" s="155">
        <v>78</v>
      </c>
      <c r="E12" s="155"/>
      <c r="F12" s="155">
        <v>165</v>
      </c>
      <c r="G12" s="155">
        <v>161</v>
      </c>
      <c r="H12" s="155">
        <v>144</v>
      </c>
      <c r="I12" s="155">
        <v>111</v>
      </c>
      <c r="J12" s="155">
        <v>101</v>
      </c>
      <c r="K12" s="8"/>
      <c r="L12" s="8"/>
    </row>
    <row r="13" spans="1:78" s="15" customFormat="1" ht="15.6" customHeight="1">
      <c r="A13" s="203"/>
      <c r="B13" s="153" t="s">
        <v>87</v>
      </c>
      <c r="C13" s="153"/>
      <c r="D13" s="155">
        <v>259</v>
      </c>
      <c r="E13" s="155"/>
      <c r="F13" s="155">
        <v>33</v>
      </c>
      <c r="G13" s="155">
        <v>17</v>
      </c>
      <c r="H13" s="155">
        <v>45</v>
      </c>
      <c r="I13" s="155">
        <v>56</v>
      </c>
      <c r="J13" s="155">
        <v>32</v>
      </c>
      <c r="K13" s="47"/>
      <c r="L13" s="8"/>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s="15" customFormat="1" ht="15.6" customHeight="1">
      <c r="A14" s="135"/>
      <c r="B14" s="136" t="s">
        <v>238</v>
      </c>
      <c r="C14" s="120"/>
      <c r="D14" s="120">
        <v>145</v>
      </c>
      <c r="E14" s="120" t="s">
        <v>18</v>
      </c>
      <c r="F14" s="120">
        <v>83</v>
      </c>
      <c r="G14" s="120">
        <v>77</v>
      </c>
      <c r="H14" s="120">
        <v>88</v>
      </c>
      <c r="I14" s="120">
        <v>74</v>
      </c>
      <c r="J14" s="120">
        <v>75</v>
      </c>
      <c r="K14" s="47"/>
      <c r="L14" s="8"/>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78" s="15" customFormat="1" ht="15.6" customHeight="1">
      <c r="A15" s="203"/>
      <c r="B15" s="153"/>
      <c r="C15" s="153" t="s">
        <v>239</v>
      </c>
      <c r="D15" s="155"/>
      <c r="E15" s="155"/>
      <c r="F15" s="155">
        <v>5</v>
      </c>
      <c r="G15" s="155">
        <v>13</v>
      </c>
      <c r="H15" s="155">
        <v>10</v>
      </c>
      <c r="I15" s="155">
        <v>5</v>
      </c>
      <c r="J15" s="155">
        <v>7</v>
      </c>
      <c r="K15" s="47"/>
      <c r="L15" s="8"/>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s="15" customFormat="1" ht="15.6" customHeight="1">
      <c r="A16" s="203"/>
      <c r="B16" s="153"/>
      <c r="C16" s="153" t="s">
        <v>240</v>
      </c>
      <c r="D16" s="155"/>
      <c r="E16" s="155"/>
      <c r="F16" s="155">
        <v>13</v>
      </c>
      <c r="G16" s="155">
        <v>6</v>
      </c>
      <c r="H16" s="155">
        <v>14</v>
      </c>
      <c r="I16" s="155">
        <v>12</v>
      </c>
      <c r="J16" s="155">
        <v>13</v>
      </c>
      <c r="K16" s="47"/>
      <c r="L16" s="8"/>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s="15" customFormat="1" ht="15.6" customHeight="1">
      <c r="A17" s="203"/>
      <c r="B17" s="153"/>
      <c r="C17" s="153" t="s">
        <v>241</v>
      </c>
      <c r="D17" s="155"/>
      <c r="E17" s="155"/>
      <c r="F17" s="155">
        <v>25</v>
      </c>
      <c r="G17" s="155">
        <v>24</v>
      </c>
      <c r="H17" s="155">
        <v>29</v>
      </c>
      <c r="I17" s="155">
        <v>28</v>
      </c>
      <c r="J17" s="155">
        <v>24</v>
      </c>
      <c r="K17" s="47"/>
      <c r="L17" s="8"/>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s="15" customFormat="1" ht="15.6" customHeight="1">
      <c r="A18" s="203"/>
      <c r="B18" s="153"/>
      <c r="C18" s="153" t="s">
        <v>242</v>
      </c>
      <c r="D18" s="155">
        <v>8</v>
      </c>
      <c r="E18" s="155"/>
      <c r="F18" s="155">
        <v>7</v>
      </c>
      <c r="G18" s="155">
        <v>3</v>
      </c>
      <c r="H18" s="155">
        <v>7</v>
      </c>
      <c r="I18" s="155">
        <v>2</v>
      </c>
      <c r="J18" s="155">
        <v>7</v>
      </c>
      <c r="K18" s="47"/>
      <c r="L18" s="8"/>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s="15" customFormat="1" ht="15.6" customHeight="1">
      <c r="A19" s="203"/>
      <c r="B19" s="153"/>
      <c r="C19" s="153" t="s">
        <v>243</v>
      </c>
      <c r="D19" s="155"/>
      <c r="E19" s="155"/>
      <c r="F19" s="155">
        <v>33</v>
      </c>
      <c r="G19" s="155">
        <v>31</v>
      </c>
      <c r="H19" s="155">
        <v>28</v>
      </c>
      <c r="I19" s="155">
        <v>27</v>
      </c>
      <c r="J19" s="155">
        <v>24</v>
      </c>
      <c r="K19" s="47"/>
      <c r="L19" s="8"/>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15.6" customHeight="1">
      <c r="A20" s="108"/>
      <c r="B20" s="109" t="s">
        <v>226</v>
      </c>
      <c r="C20" s="109"/>
      <c r="D20" s="194">
        <v>1257</v>
      </c>
      <c r="E20" s="194">
        <v>1112</v>
      </c>
      <c r="F20" s="194">
        <v>1340</v>
      </c>
      <c r="G20" s="194">
        <v>1385</v>
      </c>
      <c r="H20" s="194">
        <v>1391</v>
      </c>
      <c r="I20" s="194">
        <v>1308</v>
      </c>
      <c r="J20" s="194">
        <v>1081</v>
      </c>
      <c r="K20" s="8"/>
      <c r="L20" s="8"/>
    </row>
    <row r="21" spans="1:78" ht="7.15" customHeight="1">
      <c r="A21" s="125"/>
      <c r="B21" s="126"/>
      <c r="C21" s="126"/>
      <c r="D21" s="127"/>
      <c r="E21" s="128"/>
      <c r="F21" s="129"/>
      <c r="G21" s="129"/>
      <c r="H21" s="129"/>
      <c r="I21" s="129"/>
      <c r="J21" s="129"/>
      <c r="L21" s="9"/>
    </row>
    <row r="22" spans="1:78" ht="15" customHeight="1">
      <c r="A22" s="5" t="s">
        <v>88</v>
      </c>
      <c r="B22" s="131"/>
      <c r="C22" s="132"/>
      <c r="D22" s="133"/>
      <c r="E22" s="133"/>
      <c r="F22" s="134"/>
      <c r="G22" s="134"/>
      <c r="H22" s="78"/>
      <c r="I22" s="78"/>
      <c r="J22" s="78"/>
      <c r="L22" s="72"/>
    </row>
    <row r="23" spans="1:78" ht="15" customHeight="1">
      <c r="A23" s="131"/>
      <c r="B23" s="5"/>
      <c r="C23" s="123"/>
      <c r="D23" s="133"/>
      <c r="E23" s="133"/>
      <c r="F23" s="134"/>
      <c r="G23" s="134"/>
      <c r="H23" s="78"/>
      <c r="I23" s="78"/>
      <c r="J23" s="78"/>
      <c r="L23" s="9"/>
    </row>
    <row r="24" spans="1:78" ht="15" customHeight="1">
      <c r="A24" s="131"/>
      <c r="B24" s="5"/>
      <c r="C24" s="123"/>
      <c r="D24" s="133"/>
      <c r="E24" s="133"/>
      <c r="F24" s="134"/>
      <c r="G24" s="134"/>
      <c r="H24" s="78"/>
      <c r="I24" s="78"/>
      <c r="J24" s="78"/>
    </row>
    <row r="25" spans="1:78" ht="21" customHeight="1">
      <c r="A25" s="117"/>
      <c r="B25" s="201" t="s">
        <v>89</v>
      </c>
      <c r="C25" s="201"/>
      <c r="D25" s="166">
        <v>2000</v>
      </c>
      <c r="E25" s="166">
        <v>2005</v>
      </c>
      <c r="F25" s="166">
        <v>2009</v>
      </c>
      <c r="G25" s="166">
        <v>2010</v>
      </c>
      <c r="H25" s="166">
        <v>2011</v>
      </c>
      <c r="I25" s="166">
        <v>2012</v>
      </c>
      <c r="J25" s="166">
        <v>2013</v>
      </c>
    </row>
    <row r="26" spans="1:78">
      <c r="A26" s="202"/>
      <c r="B26" s="153" t="s">
        <v>227</v>
      </c>
      <c r="C26" s="130"/>
      <c r="D26" s="155"/>
      <c r="E26" s="155"/>
      <c r="F26" s="155">
        <v>57</v>
      </c>
      <c r="G26" s="155">
        <v>89</v>
      </c>
      <c r="H26" s="155">
        <v>89</v>
      </c>
      <c r="I26" s="155">
        <v>90</v>
      </c>
      <c r="J26" s="155">
        <v>113</v>
      </c>
    </row>
    <row r="27" spans="1:78">
      <c r="A27" s="152"/>
      <c r="B27" s="153" t="s">
        <v>228</v>
      </c>
      <c r="C27" s="130"/>
      <c r="D27" s="155"/>
      <c r="E27" s="155"/>
      <c r="F27" s="155">
        <v>35</v>
      </c>
      <c r="G27" s="155">
        <v>59</v>
      </c>
      <c r="H27" s="155">
        <v>36</v>
      </c>
      <c r="I27" s="155">
        <v>58</v>
      </c>
      <c r="J27" s="155">
        <v>46</v>
      </c>
    </row>
    <row r="28" spans="1:78">
      <c r="A28" s="152"/>
      <c r="B28" s="153" t="s">
        <v>229</v>
      </c>
      <c r="C28" s="130"/>
      <c r="D28" s="155"/>
      <c r="E28" s="155"/>
      <c r="F28" s="155">
        <v>28</v>
      </c>
      <c r="G28" s="155">
        <v>31</v>
      </c>
      <c r="H28" s="155">
        <v>27</v>
      </c>
      <c r="I28" s="155">
        <v>26</v>
      </c>
      <c r="J28" s="155">
        <v>28</v>
      </c>
    </row>
    <row r="29" spans="1:78">
      <c r="A29" s="152"/>
      <c r="B29" s="153" t="s">
        <v>230</v>
      </c>
      <c r="C29" s="130"/>
      <c r="D29" s="155"/>
      <c r="E29" s="155"/>
      <c r="F29" s="155">
        <v>56</v>
      </c>
      <c r="G29" s="155">
        <v>60</v>
      </c>
      <c r="H29" s="155">
        <v>64</v>
      </c>
      <c r="I29" s="155">
        <v>64</v>
      </c>
      <c r="J29" s="155">
        <v>60</v>
      </c>
    </row>
    <row r="30" spans="1:78">
      <c r="A30" s="152"/>
      <c r="B30" s="153" t="s">
        <v>231</v>
      </c>
      <c r="C30" s="130"/>
      <c r="D30" s="155"/>
      <c r="E30" s="155"/>
      <c r="F30" s="155" t="s">
        <v>18</v>
      </c>
      <c r="G30" s="155">
        <v>4</v>
      </c>
      <c r="H30" s="155">
        <v>5</v>
      </c>
      <c r="I30" s="155">
        <v>72</v>
      </c>
      <c r="J30" s="155">
        <v>117</v>
      </c>
    </row>
    <row r="31" spans="1:78">
      <c r="A31" s="152"/>
      <c r="B31" s="153" t="s">
        <v>237</v>
      </c>
      <c r="C31" s="153"/>
      <c r="D31" s="155"/>
      <c r="E31" s="155"/>
      <c r="F31" s="155">
        <v>25</v>
      </c>
      <c r="G31" s="155">
        <v>22</v>
      </c>
      <c r="H31" s="155">
        <v>30</v>
      </c>
      <c r="I31" s="155">
        <v>18</v>
      </c>
      <c r="J31" s="155">
        <v>19</v>
      </c>
    </row>
    <row r="32" spans="1:78">
      <c r="A32" s="152"/>
      <c r="B32" s="153" t="s">
        <v>236</v>
      </c>
      <c r="C32" s="153"/>
      <c r="D32" s="155"/>
      <c r="E32" s="155"/>
      <c r="F32" s="155">
        <v>57</v>
      </c>
      <c r="G32" s="155">
        <v>49</v>
      </c>
      <c r="H32" s="155">
        <v>72</v>
      </c>
      <c r="I32" s="155">
        <v>82</v>
      </c>
      <c r="J32" s="155">
        <v>82</v>
      </c>
    </row>
    <row r="33" spans="1:12">
      <c r="A33" s="152"/>
      <c r="B33" s="153" t="s">
        <v>232</v>
      </c>
      <c r="C33" s="130"/>
      <c r="D33" s="155"/>
      <c r="E33" s="155"/>
      <c r="F33" s="155">
        <v>47</v>
      </c>
      <c r="G33" s="155">
        <v>66</v>
      </c>
      <c r="H33" s="155">
        <v>41</v>
      </c>
      <c r="I33" s="155">
        <v>66</v>
      </c>
      <c r="J33" s="155">
        <v>77</v>
      </c>
    </row>
    <row r="34" spans="1:12">
      <c r="A34" s="203"/>
      <c r="B34" s="153" t="s">
        <v>233</v>
      </c>
      <c r="C34" s="130"/>
      <c r="D34" s="155"/>
      <c r="E34" s="155"/>
      <c r="F34" s="155">
        <v>23</v>
      </c>
      <c r="G34" s="155">
        <v>14</v>
      </c>
      <c r="H34" s="155">
        <v>21</v>
      </c>
      <c r="I34" s="155">
        <v>21</v>
      </c>
      <c r="J34" s="155">
        <v>15</v>
      </c>
    </row>
    <row r="35" spans="1:12">
      <c r="A35" s="108"/>
      <c r="B35" s="109" t="s">
        <v>55</v>
      </c>
      <c r="C35" s="204"/>
      <c r="D35" s="194">
        <v>412</v>
      </c>
      <c r="E35" s="194">
        <v>447</v>
      </c>
      <c r="F35" s="194">
        <v>328</v>
      </c>
      <c r="G35" s="194">
        <v>394</v>
      </c>
      <c r="H35" s="194">
        <v>385</v>
      </c>
      <c r="I35" s="194">
        <v>497</v>
      </c>
      <c r="J35" s="194">
        <v>557</v>
      </c>
    </row>
    <row r="36" spans="1:12" ht="6" customHeight="1">
      <c r="A36" s="125"/>
      <c r="B36" s="126"/>
      <c r="C36" s="126"/>
      <c r="D36" s="127"/>
      <c r="E36" s="128"/>
      <c r="F36" s="129"/>
      <c r="G36" s="129"/>
      <c r="H36" s="129"/>
      <c r="I36" s="129"/>
      <c r="J36" s="129"/>
    </row>
    <row r="37" spans="1:12">
      <c r="A37" s="5" t="s">
        <v>88</v>
      </c>
      <c r="B37" s="5"/>
      <c r="C37" s="123"/>
      <c r="D37" s="123"/>
      <c r="E37" s="123"/>
      <c r="F37" s="134"/>
      <c r="G37" s="134"/>
      <c r="H37" s="78"/>
      <c r="I37" s="78"/>
      <c r="J37" s="78"/>
    </row>
    <row r="38" spans="1:12">
      <c r="A38" s="5" t="s">
        <v>235</v>
      </c>
      <c r="B38" s="5"/>
      <c r="C38" s="123"/>
      <c r="D38" s="123"/>
      <c r="E38" s="123"/>
      <c r="F38" s="134"/>
      <c r="G38" s="134"/>
      <c r="H38" s="78"/>
      <c r="I38" s="78"/>
      <c r="J38" s="78"/>
      <c r="L38" s="9"/>
    </row>
  </sheetData>
  <phoneticPr fontId="27" type="noConversion"/>
  <conditionalFormatting sqref="A26:J34 A7:J13 A15:J19">
    <cfRule type="expression" dxfId="20" priority="7" stopIfTrue="1">
      <formula>MOD(ROW(),2)=1</formula>
    </cfRule>
  </conditionalFormatting>
  <hyperlinks>
    <hyperlink ref="L5" location="Inhoud!A1" display="Terug naar inhoud"/>
  </hyperlink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FFFF00"/>
  </sheetPr>
  <dimension ref="A1:BZ16"/>
  <sheetViews>
    <sheetView topLeftCell="A5" zoomScale="82" zoomScaleNormal="82" workbookViewId="0">
      <selection activeCell="Z5" sqref="Z5"/>
    </sheetView>
  </sheetViews>
  <sheetFormatPr defaultRowHeight="13.5"/>
  <cols>
    <col min="1" max="1" width="1.140625" style="3" customWidth="1"/>
    <col min="2" max="2" width="18.42578125" style="3" customWidth="1"/>
    <col min="3" max="3" width="7" style="3" customWidth="1"/>
    <col min="4" max="4" width="8.7109375" style="74" customWidth="1"/>
    <col min="5" max="5" width="1.140625" style="3" customWidth="1"/>
    <col min="6" max="6" width="1.7109375" style="3" customWidth="1"/>
    <col min="7" max="7" width="7" style="3" customWidth="1"/>
    <col min="8" max="8" width="8.7109375" style="74" customWidth="1"/>
    <col min="9" max="9" width="1.140625" style="3" customWidth="1"/>
    <col min="10" max="10" width="1.7109375" style="3" customWidth="1"/>
    <col min="11" max="11" width="7" style="3" customWidth="1"/>
    <col min="12" max="12" width="8.7109375" style="74" customWidth="1"/>
    <col min="13" max="13" width="1.140625" style="3" customWidth="1"/>
    <col min="14" max="14" width="1.7109375" style="3" customWidth="1"/>
    <col min="15" max="15" width="7" style="3" customWidth="1"/>
    <col min="16" max="16" width="8.7109375" style="74" customWidth="1"/>
    <col min="17" max="17" width="1.140625" style="3" customWidth="1"/>
    <col min="18" max="18" width="1.7109375" style="3" customWidth="1"/>
    <col min="19" max="19" width="7" style="3" customWidth="1"/>
    <col min="20" max="20" width="8.7109375" style="74" customWidth="1"/>
    <col min="21" max="21" width="1.140625" style="3" customWidth="1"/>
    <col min="22" max="22" width="1.7109375" style="3" customWidth="1"/>
    <col min="23" max="23" width="9.42578125" style="3" customWidth="1"/>
    <col min="24" max="24" width="9.140625" style="3"/>
    <col min="25" max="25" width="3" style="3" customWidth="1"/>
    <col min="26" max="26" width="10.7109375" style="3" customWidth="1"/>
    <col min="27" max="27" width="2.7109375" style="3" customWidth="1"/>
    <col min="28" max="78" width="12.85546875" style="3" hidden="1" customWidth="1"/>
    <col min="79" max="16384" width="9.140625" style="3"/>
  </cols>
  <sheetData>
    <row r="1" spans="1:78" hidden="1"/>
    <row r="2" spans="1:78" hidden="1"/>
    <row r="3" spans="1:78" hidden="1"/>
    <row r="4" spans="1:78" hidden="1"/>
    <row r="5" spans="1:78" ht="28.5" customHeight="1">
      <c r="A5" s="88" t="s">
        <v>274</v>
      </c>
      <c r="C5" s="50"/>
      <c r="D5" s="89"/>
      <c r="E5" s="50"/>
      <c r="F5" s="50"/>
      <c r="G5" s="50"/>
      <c r="H5" s="89"/>
      <c r="I5" s="50"/>
      <c r="J5" s="50"/>
      <c r="K5" s="50"/>
      <c r="L5" s="89"/>
      <c r="M5" s="50"/>
      <c r="N5" s="50"/>
      <c r="O5" s="50"/>
      <c r="P5" s="89"/>
      <c r="Q5" s="50"/>
      <c r="R5" s="50"/>
      <c r="S5" s="50"/>
      <c r="T5" s="89"/>
      <c r="U5" s="50"/>
      <c r="V5" s="50"/>
      <c r="W5" s="50"/>
      <c r="X5" s="87" t="s">
        <v>43</v>
      </c>
      <c r="Y5" s="17"/>
      <c r="Z5" s="68" t="s">
        <v>35</v>
      </c>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row>
    <row r="6" spans="1:78" s="1" customFormat="1" ht="15.75" customHeight="1">
      <c r="A6" s="95"/>
      <c r="B6" s="95"/>
      <c r="C6" s="196" t="s">
        <v>44</v>
      </c>
      <c r="D6" s="197"/>
      <c r="E6" s="196"/>
      <c r="F6" s="196" t="s">
        <v>5</v>
      </c>
      <c r="G6" s="196" t="s">
        <v>2</v>
      </c>
      <c r="H6" s="197"/>
      <c r="I6" s="196"/>
      <c r="J6" s="196" t="s">
        <v>5</v>
      </c>
      <c r="K6" s="196" t="s">
        <v>1</v>
      </c>
      <c r="L6" s="197"/>
      <c r="M6" s="196"/>
      <c r="N6" s="196" t="s">
        <v>5</v>
      </c>
      <c r="O6" s="196" t="s">
        <v>26</v>
      </c>
      <c r="P6" s="197"/>
      <c r="Q6" s="196" t="s">
        <v>5</v>
      </c>
      <c r="R6" s="196"/>
      <c r="S6" s="196" t="s">
        <v>91</v>
      </c>
      <c r="T6" s="197"/>
      <c r="U6" s="196" t="s">
        <v>5</v>
      </c>
      <c r="V6" s="196"/>
      <c r="W6" s="185" t="s">
        <v>46</v>
      </c>
      <c r="X6" s="197"/>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row>
    <row r="7" spans="1:78" s="2" customFormat="1" ht="27">
      <c r="A7" s="99"/>
      <c r="B7" s="100"/>
      <c r="C7" s="198" t="s">
        <v>20</v>
      </c>
      <c r="D7" s="200" t="s">
        <v>249</v>
      </c>
      <c r="E7" s="166"/>
      <c r="F7" s="199"/>
      <c r="G7" s="198" t="s">
        <v>20</v>
      </c>
      <c r="H7" s="200" t="s">
        <v>249</v>
      </c>
      <c r="I7" s="166"/>
      <c r="J7" s="199"/>
      <c r="K7" s="198" t="s">
        <v>20</v>
      </c>
      <c r="L7" s="200" t="s">
        <v>249</v>
      </c>
      <c r="M7" s="166"/>
      <c r="N7" s="199"/>
      <c r="O7" s="198" t="s">
        <v>20</v>
      </c>
      <c r="P7" s="200" t="s">
        <v>249</v>
      </c>
      <c r="Q7" s="166" t="s">
        <v>5</v>
      </c>
      <c r="R7" s="199"/>
      <c r="S7" s="198" t="s">
        <v>20</v>
      </c>
      <c r="T7" s="200" t="s">
        <v>249</v>
      </c>
      <c r="U7" s="166" t="s">
        <v>5</v>
      </c>
      <c r="V7" s="199"/>
      <c r="W7" s="198" t="s">
        <v>20</v>
      </c>
      <c r="X7" s="200" t="s">
        <v>249</v>
      </c>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row>
    <row r="8" spans="1:78" ht="15.75" customHeight="1">
      <c r="A8" s="152"/>
      <c r="B8" s="153" t="s">
        <v>92</v>
      </c>
      <c r="C8" s="155">
        <v>9017</v>
      </c>
      <c r="D8" s="193">
        <v>0.88065240746166618</v>
      </c>
      <c r="E8" s="155"/>
      <c r="F8" s="155"/>
      <c r="G8" s="155">
        <v>46362.000000000007</v>
      </c>
      <c r="H8" s="193">
        <v>1.0332055624888574</v>
      </c>
      <c r="I8" s="155"/>
      <c r="J8" s="155"/>
      <c r="K8" s="155">
        <v>21306</v>
      </c>
      <c r="L8" s="193">
        <v>0.96050852042196377</v>
      </c>
      <c r="M8" s="155"/>
      <c r="N8" s="155"/>
      <c r="O8" s="155">
        <v>3331</v>
      </c>
      <c r="P8" s="193">
        <v>0.94792259533295387</v>
      </c>
      <c r="Q8" s="155"/>
      <c r="R8" s="155"/>
      <c r="S8" s="155">
        <v>833</v>
      </c>
      <c r="T8" s="193">
        <v>1.4312714776632303</v>
      </c>
      <c r="U8" s="155"/>
      <c r="V8" s="155"/>
      <c r="W8" s="155">
        <v>80849</v>
      </c>
      <c r="X8" s="193">
        <v>0.99336519677106239</v>
      </c>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row>
    <row r="9" spans="1:78" s="4" customFormat="1" ht="15.75" customHeight="1">
      <c r="A9" s="152"/>
      <c r="B9" s="153" t="s">
        <v>93</v>
      </c>
      <c r="C9" s="155">
        <v>1616</v>
      </c>
      <c r="D9" s="193">
        <v>0.15782791288211739</v>
      </c>
      <c r="E9" s="155"/>
      <c r="F9" s="155"/>
      <c r="G9" s="155">
        <v>6881</v>
      </c>
      <c r="H9" s="193">
        <v>0.15334729898377608</v>
      </c>
      <c r="I9" s="155"/>
      <c r="J9" s="155"/>
      <c r="K9" s="155">
        <v>3538</v>
      </c>
      <c r="L9" s="193">
        <v>0.15949869263366695</v>
      </c>
      <c r="M9" s="155"/>
      <c r="N9" s="155"/>
      <c r="O9" s="155">
        <v>303</v>
      </c>
      <c r="P9" s="193">
        <v>8.622652248150256E-2</v>
      </c>
      <c r="Q9" s="155"/>
      <c r="R9" s="155"/>
      <c r="S9" s="155">
        <v>191</v>
      </c>
      <c r="T9" s="193">
        <v>0.3281786941580756</v>
      </c>
      <c r="U9" s="155"/>
      <c r="V9" s="155"/>
      <c r="W9" s="155">
        <v>12529</v>
      </c>
      <c r="X9" s="193">
        <v>0.15393972158399782</v>
      </c>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row>
    <row r="10" spans="1:78" ht="15.75" customHeight="1">
      <c r="A10" s="108"/>
      <c r="B10" s="109" t="s">
        <v>55</v>
      </c>
      <c r="C10" s="194">
        <v>10633</v>
      </c>
      <c r="D10" s="195">
        <v>1.0384803203437836</v>
      </c>
      <c r="E10" s="194"/>
      <c r="F10" s="194"/>
      <c r="G10" s="194">
        <v>53243.000000000007</v>
      </c>
      <c r="H10" s="195">
        <v>1.1865528614726335</v>
      </c>
      <c r="I10" s="194"/>
      <c r="J10" s="194"/>
      <c r="K10" s="194">
        <v>24844</v>
      </c>
      <c r="L10" s="195">
        <v>1.1200072130556307</v>
      </c>
      <c r="M10" s="194"/>
      <c r="N10" s="194"/>
      <c r="O10" s="194">
        <v>3634</v>
      </c>
      <c r="P10" s="195">
        <v>1.0341491178144564</v>
      </c>
      <c r="Q10" s="194"/>
      <c r="R10" s="194"/>
      <c r="S10" s="194">
        <v>1024</v>
      </c>
      <c r="T10" s="195">
        <v>1.7594501718213058</v>
      </c>
      <c r="U10" s="194"/>
      <c r="V10" s="194"/>
      <c r="W10" s="194">
        <v>93378</v>
      </c>
      <c r="X10" s="195">
        <v>1.1473049183550603</v>
      </c>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row>
    <row r="11" spans="1:78" ht="9" customHeight="1">
      <c r="A11" s="112"/>
      <c r="B11" s="113"/>
      <c r="C11" s="113"/>
      <c r="D11" s="114"/>
      <c r="E11" s="113"/>
      <c r="F11" s="113"/>
      <c r="G11" s="113"/>
      <c r="H11" s="114"/>
      <c r="I11" s="113"/>
      <c r="J11" s="113"/>
      <c r="K11" s="113"/>
      <c r="L11" s="114"/>
      <c r="M11" s="113"/>
      <c r="N11" s="113"/>
      <c r="O11" s="113"/>
      <c r="P11" s="114"/>
      <c r="Q11" s="113"/>
      <c r="R11" s="113"/>
      <c r="S11" s="113"/>
      <c r="T11" s="114"/>
      <c r="U11" s="113"/>
      <c r="V11" s="113"/>
      <c r="W11" s="113"/>
      <c r="X11" s="11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row>
    <row r="12" spans="1:78" ht="14.25" customHeight="1">
      <c r="A12" s="35" t="s">
        <v>221</v>
      </c>
      <c r="B12" s="5"/>
      <c r="C12" s="35"/>
      <c r="D12" s="146"/>
      <c r="E12" s="35"/>
      <c r="F12" s="35"/>
      <c r="G12" s="35"/>
      <c r="H12" s="146"/>
      <c r="I12" s="35"/>
      <c r="J12" s="35"/>
      <c r="K12" s="35"/>
      <c r="L12" s="146"/>
      <c r="M12" s="35"/>
      <c r="N12" s="35"/>
      <c r="O12" s="35"/>
      <c r="P12" s="146"/>
      <c r="Q12" s="35"/>
      <c r="R12" s="35"/>
      <c r="S12" s="35"/>
      <c r="T12" s="146"/>
      <c r="U12" s="35"/>
      <c r="V12" s="35"/>
      <c r="W12" s="35"/>
      <c r="X12" s="3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row>
    <row r="13" spans="1:78" ht="14.25" customHeight="1">
      <c r="A13" s="35" t="s">
        <v>94</v>
      </c>
      <c r="B13" s="5"/>
      <c r="C13" s="35"/>
      <c r="D13" s="146"/>
      <c r="E13" s="35"/>
      <c r="F13" s="35"/>
      <c r="G13" s="35"/>
      <c r="H13" s="146"/>
      <c r="I13" s="35"/>
      <c r="J13" s="35"/>
      <c r="K13" s="35"/>
      <c r="L13" s="146"/>
      <c r="M13" s="35"/>
      <c r="N13" s="35"/>
      <c r="O13" s="35"/>
      <c r="P13" s="146"/>
      <c r="Q13" s="35"/>
      <c r="R13" s="35"/>
      <c r="S13" s="35"/>
      <c r="T13" s="146"/>
      <c r="U13" s="35"/>
      <c r="V13" s="35"/>
      <c r="W13" s="35"/>
      <c r="X13" s="3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row>
    <row r="14" spans="1:78" ht="14.25" customHeight="1">
      <c r="A14" s="35" t="s">
        <v>95</v>
      </c>
      <c r="B14" s="5"/>
      <c r="C14" s="35"/>
      <c r="D14" s="146"/>
      <c r="E14" s="35"/>
      <c r="F14" s="35"/>
      <c r="G14" s="35"/>
      <c r="H14" s="146"/>
      <c r="I14" s="35"/>
      <c r="J14" s="35"/>
      <c r="K14" s="35"/>
      <c r="L14" s="146"/>
      <c r="M14" s="35"/>
      <c r="N14" s="35"/>
      <c r="O14" s="35"/>
      <c r="P14" s="146"/>
      <c r="Q14" s="35"/>
      <c r="R14" s="35"/>
      <c r="S14" s="35"/>
      <c r="T14" s="146"/>
      <c r="U14" s="35"/>
      <c r="V14" s="35"/>
      <c r="W14" s="35"/>
      <c r="X14" s="3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row>
    <row r="15" spans="1:78" s="12" customFormat="1" ht="12.75" customHeight="1">
      <c r="A15" s="5" t="s">
        <v>96</v>
      </c>
      <c r="B15" s="163"/>
      <c r="C15" s="147"/>
      <c r="D15" s="147"/>
      <c r="E15" s="147"/>
      <c r="F15" s="147"/>
      <c r="G15" s="147"/>
      <c r="H15" s="147"/>
      <c r="I15" s="147"/>
      <c r="J15" s="147"/>
      <c r="K15" s="147"/>
      <c r="L15" s="147"/>
      <c r="M15" s="147"/>
      <c r="N15" s="147"/>
      <c r="O15" s="147"/>
      <c r="P15" s="147"/>
      <c r="Q15" s="147"/>
      <c r="R15" s="147"/>
      <c r="S15" s="147"/>
      <c r="T15" s="147"/>
      <c r="U15" s="147"/>
      <c r="V15" s="147"/>
      <c r="W15" s="147"/>
      <c r="X15" s="147"/>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row>
    <row r="16" spans="1:78" s="12" customFormat="1" ht="14.25" customHeight="1">
      <c r="A16" s="5" t="s">
        <v>181</v>
      </c>
      <c r="B16" s="163"/>
      <c r="C16" s="147"/>
      <c r="D16" s="147"/>
      <c r="E16" s="147"/>
      <c r="F16" s="147"/>
      <c r="G16" s="147"/>
      <c r="H16" s="147"/>
      <c r="I16" s="147"/>
      <c r="J16" s="147"/>
      <c r="K16" s="147"/>
      <c r="L16" s="147"/>
      <c r="M16" s="147"/>
      <c r="N16" s="147"/>
      <c r="O16" s="147"/>
      <c r="P16" s="147"/>
      <c r="Q16" s="147"/>
      <c r="R16" s="147"/>
      <c r="S16" s="147"/>
      <c r="T16" s="147"/>
      <c r="U16" s="147"/>
      <c r="V16" s="147"/>
      <c r="W16" s="147"/>
      <c r="X16" s="147"/>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row>
  </sheetData>
  <phoneticPr fontId="27" type="noConversion"/>
  <conditionalFormatting sqref="A8:X9">
    <cfRule type="expression" dxfId="19" priority="5" stopIfTrue="1">
      <formula>MOD(ROW(),2)=1</formula>
    </cfRule>
  </conditionalFormatting>
  <hyperlinks>
    <hyperlink ref="Z5" location="Inhoud!A1" display="Terug naar inhou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FFFF00"/>
  </sheetPr>
  <dimension ref="A1:BZ42"/>
  <sheetViews>
    <sheetView topLeftCell="A6" zoomScale="82" zoomScaleNormal="82" workbookViewId="0">
      <selection activeCell="N6" sqref="N6"/>
    </sheetView>
  </sheetViews>
  <sheetFormatPr defaultRowHeight="13.5"/>
  <cols>
    <col min="1" max="2" width="1.140625" style="3" customWidth="1"/>
    <col min="3" max="3" width="36.7109375" style="3" customWidth="1"/>
    <col min="4" max="11" width="8.7109375" style="3" customWidth="1"/>
    <col min="12" max="12" width="1" style="3" customWidth="1"/>
    <col min="13" max="13" width="2.5703125" style="3" customWidth="1"/>
    <col min="14" max="14" width="11.28515625" style="9" customWidth="1"/>
    <col min="15" max="15" width="4" style="9" customWidth="1"/>
    <col min="16" max="78" width="9.28515625" style="9" hidden="1" customWidth="1"/>
    <col min="79" max="16384" width="9.140625" style="3"/>
  </cols>
  <sheetData>
    <row r="1" spans="1:78" hidden="1"/>
    <row r="2" spans="1:78" hidden="1"/>
    <row r="3" spans="1:78" hidden="1"/>
    <row r="4" spans="1:78" hidden="1"/>
    <row r="5" spans="1:78" hidden="1"/>
    <row r="6" spans="1:78" ht="28.5" customHeight="1">
      <c r="A6" s="19" t="s">
        <v>246</v>
      </c>
      <c r="K6" s="188" t="s">
        <v>43</v>
      </c>
      <c r="L6" s="188"/>
      <c r="M6" s="17"/>
      <c r="N6" s="68" t="s">
        <v>35</v>
      </c>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row>
    <row r="7" spans="1:78" s="2" customFormat="1" ht="21" customHeight="1">
      <c r="A7" s="117"/>
      <c r="B7" s="161" t="s">
        <v>97</v>
      </c>
      <c r="C7" s="117"/>
      <c r="D7" s="164" t="s">
        <v>98</v>
      </c>
      <c r="E7" s="164" t="s">
        <v>99</v>
      </c>
      <c r="F7" s="165">
        <v>2000</v>
      </c>
      <c r="G7" s="166">
        <v>2005</v>
      </c>
      <c r="H7" s="166">
        <v>2009</v>
      </c>
      <c r="I7" s="166">
        <v>2010</v>
      </c>
      <c r="J7" s="166">
        <v>2011</v>
      </c>
      <c r="K7" s="166">
        <v>2012</v>
      </c>
      <c r="L7" s="166"/>
      <c r="M7" s="7"/>
      <c r="N7" s="7"/>
    </row>
    <row r="8" spans="1:78" s="12" customFormat="1" ht="15.75" customHeight="1">
      <c r="A8" s="135"/>
      <c r="B8" s="136" t="s">
        <v>100</v>
      </c>
      <c r="C8" s="136"/>
      <c r="D8" s="120"/>
      <c r="E8" s="120"/>
      <c r="F8" s="120"/>
      <c r="G8" s="120"/>
      <c r="H8" s="120"/>
      <c r="I8" s="120"/>
      <c r="J8" s="120"/>
      <c r="K8" s="120"/>
      <c r="L8" s="120"/>
      <c r="M8" s="10"/>
    </row>
    <row r="9" spans="1:78" ht="15" customHeight="1">
      <c r="A9" s="152"/>
      <c r="B9" s="152"/>
      <c r="C9" s="153" t="s">
        <v>102</v>
      </c>
      <c r="D9" s="155">
        <v>27000</v>
      </c>
      <c r="E9" s="155">
        <v>32700</v>
      </c>
      <c r="F9" s="155">
        <v>43200</v>
      </c>
      <c r="G9" s="155">
        <v>59000</v>
      </c>
      <c r="H9" s="155">
        <v>64100</v>
      </c>
      <c r="I9" s="155">
        <v>62100</v>
      </c>
      <c r="J9" s="155">
        <v>62900</v>
      </c>
      <c r="K9" s="155">
        <v>64400</v>
      </c>
      <c r="L9" s="155"/>
      <c r="M9" s="8"/>
      <c r="N9" s="8"/>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row>
    <row r="10" spans="1:78" ht="15" customHeight="1">
      <c r="A10" s="152"/>
      <c r="B10" s="152"/>
      <c r="C10" s="153" t="s">
        <v>101</v>
      </c>
      <c r="D10" s="155">
        <v>61200</v>
      </c>
      <c r="E10" s="155">
        <v>75800</v>
      </c>
      <c r="F10" s="155">
        <v>93750</v>
      </c>
      <c r="G10" s="155">
        <v>100300</v>
      </c>
      <c r="H10" s="155">
        <v>101300</v>
      </c>
      <c r="I10" s="155">
        <v>100500</v>
      </c>
      <c r="J10" s="155">
        <v>102800</v>
      </c>
      <c r="K10" s="155">
        <v>104900</v>
      </c>
      <c r="L10" s="155"/>
      <c r="M10" s="8"/>
      <c r="N10" s="8"/>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row>
    <row r="11" spans="1:78" ht="15" customHeight="1">
      <c r="A11" s="152"/>
      <c r="B11" s="152"/>
      <c r="C11" s="153" t="s">
        <v>104</v>
      </c>
      <c r="D11" s="155">
        <v>18800</v>
      </c>
      <c r="E11" s="155">
        <v>29200</v>
      </c>
      <c r="F11" s="155" t="s">
        <v>18</v>
      </c>
      <c r="G11" s="155" t="s">
        <v>18</v>
      </c>
      <c r="H11" s="155" t="s">
        <v>18</v>
      </c>
      <c r="I11" s="155" t="s">
        <v>18</v>
      </c>
      <c r="J11" s="155" t="s">
        <v>18</v>
      </c>
      <c r="K11" s="155" t="s">
        <v>18</v>
      </c>
      <c r="L11" s="155"/>
      <c r="M11" s="8"/>
      <c r="N11" s="8"/>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78" s="4" customFormat="1" ht="15" customHeight="1">
      <c r="A12" s="152"/>
      <c r="B12" s="152"/>
      <c r="C12" s="153" t="s">
        <v>103</v>
      </c>
      <c r="D12" s="155">
        <v>19600</v>
      </c>
      <c r="E12" s="155">
        <v>25150</v>
      </c>
      <c r="F12" s="155">
        <v>44200</v>
      </c>
      <c r="G12" s="155">
        <v>56300</v>
      </c>
      <c r="H12" s="155">
        <v>66100</v>
      </c>
      <c r="I12" s="155">
        <v>63600</v>
      </c>
      <c r="J12" s="155">
        <v>63400</v>
      </c>
      <c r="K12" s="155">
        <v>62400</v>
      </c>
      <c r="L12" s="155"/>
      <c r="M12" s="8"/>
      <c r="N12" s="8"/>
    </row>
    <row r="13" spans="1:78" s="12" customFormat="1" ht="15.75" customHeight="1">
      <c r="A13" s="135"/>
      <c r="B13" s="136" t="s">
        <v>105</v>
      </c>
      <c r="C13" s="136"/>
      <c r="D13" s="120"/>
      <c r="E13" s="120"/>
      <c r="F13" s="120"/>
      <c r="G13" s="120"/>
      <c r="H13" s="120"/>
      <c r="I13" s="120"/>
      <c r="J13" s="120"/>
      <c r="K13" s="120"/>
      <c r="L13" s="120"/>
      <c r="M13" s="10"/>
    </row>
    <row r="14" spans="1:78" ht="15" customHeight="1">
      <c r="A14" s="152"/>
      <c r="B14" s="152"/>
      <c r="C14" s="153" t="s">
        <v>108</v>
      </c>
      <c r="D14" s="155">
        <v>3100</v>
      </c>
      <c r="E14" s="155">
        <v>3100</v>
      </c>
      <c r="F14" s="205">
        <v>4800</v>
      </c>
      <c r="G14" s="155">
        <v>8200</v>
      </c>
      <c r="H14" s="155">
        <v>10000</v>
      </c>
      <c r="I14" s="155">
        <v>10900</v>
      </c>
      <c r="J14" s="155" t="s">
        <v>18</v>
      </c>
      <c r="K14" s="155" t="s">
        <v>18</v>
      </c>
      <c r="L14" s="155"/>
      <c r="M14" s="8"/>
      <c r="N14" s="8"/>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78" ht="15" customHeight="1">
      <c r="A15" s="152"/>
      <c r="B15" s="152"/>
      <c r="C15" s="153" t="s">
        <v>107</v>
      </c>
      <c r="D15" s="155">
        <v>17000</v>
      </c>
      <c r="E15" s="155">
        <v>18000</v>
      </c>
      <c r="F15" s="205">
        <v>20400</v>
      </c>
      <c r="G15" s="155">
        <v>28000</v>
      </c>
      <c r="H15" s="155">
        <v>33000</v>
      </c>
      <c r="I15" s="155">
        <v>32600</v>
      </c>
      <c r="J15" s="155">
        <v>32600</v>
      </c>
      <c r="K15" s="155">
        <v>31800</v>
      </c>
      <c r="L15" s="155"/>
      <c r="M15" s="8"/>
      <c r="N15" s="8"/>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ht="15" customHeight="1">
      <c r="A16" s="152"/>
      <c r="B16" s="152"/>
      <c r="C16" s="153" t="s">
        <v>106</v>
      </c>
      <c r="D16" s="155">
        <v>20800</v>
      </c>
      <c r="E16" s="155">
        <v>21800</v>
      </c>
      <c r="F16" s="155">
        <v>24500</v>
      </c>
      <c r="G16" s="155">
        <v>29000</v>
      </c>
      <c r="H16" s="155">
        <v>34200</v>
      </c>
      <c r="I16" s="155">
        <v>35200</v>
      </c>
      <c r="J16" s="155">
        <v>34100</v>
      </c>
      <c r="K16" s="155">
        <v>34900</v>
      </c>
      <c r="L16" s="155"/>
      <c r="M16" s="8"/>
      <c r="N16" s="8"/>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s="4" customFormat="1" ht="15" customHeight="1">
      <c r="A17" s="152"/>
      <c r="B17" s="152"/>
      <c r="C17" s="153" t="s">
        <v>110</v>
      </c>
      <c r="D17" s="155">
        <v>3500</v>
      </c>
      <c r="E17" s="155">
        <v>6100</v>
      </c>
      <c r="F17" s="205">
        <v>6600</v>
      </c>
      <c r="G17" s="155">
        <v>13500</v>
      </c>
      <c r="H17" s="155">
        <v>16600</v>
      </c>
      <c r="I17" s="155">
        <v>16400</v>
      </c>
      <c r="J17" s="155">
        <v>16400</v>
      </c>
      <c r="K17" s="155">
        <v>15900</v>
      </c>
      <c r="L17" s="155"/>
      <c r="M17" s="8"/>
      <c r="N17" s="8"/>
    </row>
    <row r="18" spans="1:78" s="4" customFormat="1" ht="15" customHeight="1">
      <c r="A18" s="152"/>
      <c r="B18" s="152"/>
      <c r="C18" s="153" t="s">
        <v>109</v>
      </c>
      <c r="D18" s="155">
        <v>11000</v>
      </c>
      <c r="E18" s="155">
        <v>15300</v>
      </c>
      <c r="F18" s="205">
        <v>18600</v>
      </c>
      <c r="G18" s="155">
        <v>25400</v>
      </c>
      <c r="H18" s="155">
        <v>31200</v>
      </c>
      <c r="I18" s="155">
        <v>31400</v>
      </c>
      <c r="J18" s="155">
        <v>31600</v>
      </c>
      <c r="K18" s="155">
        <v>30400</v>
      </c>
      <c r="L18" s="155"/>
      <c r="M18" s="8"/>
      <c r="N18" s="8"/>
    </row>
    <row r="19" spans="1:78" s="12" customFormat="1" ht="15.75" customHeight="1">
      <c r="A19" s="135"/>
      <c r="B19" s="136" t="s">
        <v>3</v>
      </c>
      <c r="C19" s="136"/>
      <c r="D19" s="120"/>
      <c r="E19" s="120"/>
      <c r="F19" s="120"/>
      <c r="G19" s="120"/>
      <c r="H19" s="120"/>
      <c r="I19" s="120"/>
      <c r="J19" s="120"/>
      <c r="K19" s="120"/>
      <c r="L19" s="120"/>
      <c r="M19" s="10"/>
    </row>
    <row r="20" spans="1:78" s="4" customFormat="1" ht="15" customHeight="1">
      <c r="A20" s="152"/>
      <c r="B20" s="152"/>
      <c r="C20" s="153" t="s">
        <v>111</v>
      </c>
      <c r="D20" s="155">
        <v>25800</v>
      </c>
      <c r="E20" s="155">
        <v>24500</v>
      </c>
      <c r="F20" s="155">
        <v>25200</v>
      </c>
      <c r="G20" s="155">
        <v>29600</v>
      </c>
      <c r="H20" s="155">
        <v>32000</v>
      </c>
      <c r="I20" s="155">
        <v>30200</v>
      </c>
      <c r="J20" s="155">
        <v>30400</v>
      </c>
      <c r="K20" s="155" t="s">
        <v>18</v>
      </c>
      <c r="L20" s="155"/>
      <c r="M20" s="8"/>
      <c r="N20" s="8"/>
    </row>
    <row r="21" spans="1:78" s="12" customFormat="1" ht="15.75" customHeight="1">
      <c r="A21" s="135"/>
      <c r="B21" s="136" t="s">
        <v>2</v>
      </c>
      <c r="C21" s="136"/>
      <c r="D21" s="120"/>
      <c r="E21" s="120"/>
      <c r="F21" s="120"/>
      <c r="G21" s="120"/>
      <c r="H21" s="206"/>
      <c r="I21" s="206"/>
      <c r="J21" s="206"/>
      <c r="K21" s="206"/>
      <c r="L21" s="206"/>
      <c r="M21" s="10"/>
    </row>
    <row r="22" spans="1:78" s="4" customFormat="1" ht="15" customHeight="1">
      <c r="A22" s="152"/>
      <c r="B22" s="152"/>
      <c r="C22" s="153" t="s">
        <v>118</v>
      </c>
      <c r="D22" s="155" t="s">
        <v>18</v>
      </c>
      <c r="E22" s="155" t="s">
        <v>18</v>
      </c>
      <c r="F22" s="155" t="s">
        <v>18</v>
      </c>
      <c r="G22" s="155">
        <v>14200</v>
      </c>
      <c r="H22" s="155">
        <v>16600</v>
      </c>
      <c r="I22" s="155">
        <v>17600</v>
      </c>
      <c r="J22" s="155">
        <v>18000</v>
      </c>
      <c r="K22" s="155">
        <v>17300</v>
      </c>
      <c r="L22" s="155"/>
      <c r="M22" s="8"/>
      <c r="N22" s="8"/>
    </row>
    <row r="23" spans="1:78" s="4" customFormat="1" ht="15" customHeight="1">
      <c r="A23" s="152"/>
      <c r="B23" s="152"/>
      <c r="C23" s="153" t="s">
        <v>113</v>
      </c>
      <c r="D23" s="155">
        <v>22600</v>
      </c>
      <c r="E23" s="155">
        <v>18200</v>
      </c>
      <c r="F23" s="155">
        <v>22200</v>
      </c>
      <c r="G23" s="155">
        <v>26700</v>
      </c>
      <c r="H23" s="155" t="s">
        <v>18</v>
      </c>
      <c r="I23" s="155">
        <v>28000</v>
      </c>
      <c r="J23" s="155">
        <v>29700</v>
      </c>
      <c r="K23" s="155">
        <v>28900</v>
      </c>
      <c r="L23" s="155"/>
      <c r="M23" s="8"/>
      <c r="N23" s="8"/>
    </row>
    <row r="24" spans="1:78" s="4" customFormat="1" ht="15" customHeight="1">
      <c r="A24" s="152"/>
      <c r="B24" s="152"/>
      <c r="C24" s="153" t="s">
        <v>114</v>
      </c>
      <c r="D24" s="155">
        <v>5300</v>
      </c>
      <c r="E24" s="155">
        <v>6200</v>
      </c>
      <c r="F24" s="155">
        <v>10980</v>
      </c>
      <c r="G24" s="155">
        <v>11800</v>
      </c>
      <c r="H24" s="155" t="s">
        <v>18</v>
      </c>
      <c r="I24" s="155" t="s">
        <v>18</v>
      </c>
      <c r="J24" s="155" t="s">
        <v>18</v>
      </c>
      <c r="K24" s="155" t="s">
        <v>18</v>
      </c>
      <c r="L24" s="155"/>
      <c r="M24" s="8"/>
      <c r="N24" s="8"/>
    </row>
    <row r="25" spans="1:78" s="4" customFormat="1" ht="15" customHeight="1">
      <c r="A25" s="152"/>
      <c r="B25" s="152"/>
      <c r="C25" s="153" t="s">
        <v>116</v>
      </c>
      <c r="D25" s="155">
        <v>17700</v>
      </c>
      <c r="E25" s="155">
        <v>15000</v>
      </c>
      <c r="F25" s="155">
        <v>22670</v>
      </c>
      <c r="G25" s="155">
        <v>24000</v>
      </c>
      <c r="H25" s="155">
        <v>32000</v>
      </c>
      <c r="I25" s="155">
        <v>27500</v>
      </c>
      <c r="J25" s="155">
        <v>26400</v>
      </c>
      <c r="K25" s="155">
        <v>26600</v>
      </c>
      <c r="L25" s="155"/>
      <c r="M25" s="8"/>
      <c r="N25" s="8"/>
    </row>
    <row r="26" spans="1:78">
      <c r="A26" s="152"/>
      <c r="B26" s="152"/>
      <c r="C26" s="153" t="s">
        <v>115</v>
      </c>
      <c r="D26" s="155">
        <v>5900</v>
      </c>
      <c r="E26" s="155">
        <v>6700</v>
      </c>
      <c r="F26" s="155">
        <v>7870</v>
      </c>
      <c r="G26" s="155">
        <v>8900</v>
      </c>
      <c r="H26" s="155" t="s">
        <v>18</v>
      </c>
      <c r="I26" s="155" t="s">
        <v>18</v>
      </c>
      <c r="J26" s="155" t="s">
        <v>18</v>
      </c>
      <c r="K26" s="155" t="s">
        <v>18</v>
      </c>
      <c r="L26" s="155"/>
      <c r="M26" s="9"/>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78" s="4" customFormat="1" ht="15" customHeight="1">
      <c r="A27" s="152"/>
      <c r="B27" s="152"/>
      <c r="C27" s="153" t="s">
        <v>112</v>
      </c>
      <c r="D27" s="155">
        <v>10700</v>
      </c>
      <c r="E27" s="155">
        <v>9900</v>
      </c>
      <c r="F27" s="155">
        <v>13000</v>
      </c>
      <c r="G27" s="155">
        <v>11600</v>
      </c>
      <c r="H27" s="155">
        <v>15000</v>
      </c>
      <c r="I27" s="155" t="s">
        <v>18</v>
      </c>
      <c r="J27" s="155">
        <v>11000</v>
      </c>
      <c r="K27" s="155">
        <v>11400</v>
      </c>
      <c r="L27" s="155"/>
      <c r="M27" s="8"/>
      <c r="N27" s="8"/>
    </row>
    <row r="28" spans="1:78" s="4" customFormat="1" ht="15" customHeight="1">
      <c r="A28" s="152"/>
      <c r="B28" s="152"/>
      <c r="C28" s="153" t="s">
        <v>119</v>
      </c>
      <c r="D28" s="155" t="s">
        <v>18</v>
      </c>
      <c r="E28" s="155" t="s">
        <v>18</v>
      </c>
      <c r="F28" s="155">
        <v>31100</v>
      </c>
      <c r="G28" s="155">
        <v>35000</v>
      </c>
      <c r="H28" s="155">
        <v>38400</v>
      </c>
      <c r="I28" s="155">
        <v>38100</v>
      </c>
      <c r="J28" s="155">
        <v>36800</v>
      </c>
      <c r="K28" s="155">
        <v>38000</v>
      </c>
      <c r="L28" s="155"/>
      <c r="M28" s="8"/>
      <c r="N28" s="8"/>
    </row>
    <row r="29" spans="1:78" s="4" customFormat="1" ht="15" customHeight="1">
      <c r="A29" s="152"/>
      <c r="B29" s="152"/>
      <c r="C29" s="153" t="s">
        <v>117</v>
      </c>
      <c r="D29" s="155" t="s">
        <v>18</v>
      </c>
      <c r="E29" s="155" t="s">
        <v>18</v>
      </c>
      <c r="F29" s="155" t="s">
        <v>18</v>
      </c>
      <c r="G29" s="155">
        <v>14800</v>
      </c>
      <c r="H29" s="155">
        <v>15000</v>
      </c>
      <c r="I29" s="155">
        <v>13800</v>
      </c>
      <c r="J29" s="155">
        <v>13700</v>
      </c>
      <c r="K29" s="155">
        <v>13000</v>
      </c>
      <c r="L29" s="155"/>
      <c r="M29" s="8"/>
      <c r="N29" s="8"/>
    </row>
    <row r="30" spans="1:78" s="12" customFormat="1" ht="15.75" customHeight="1">
      <c r="A30" s="135"/>
      <c r="B30" s="136" t="s">
        <v>1</v>
      </c>
      <c r="C30" s="136"/>
      <c r="D30" s="120"/>
      <c r="E30" s="120"/>
      <c r="F30" s="120"/>
      <c r="G30" s="120"/>
      <c r="H30" s="206"/>
      <c r="I30" s="206"/>
      <c r="J30" s="206"/>
      <c r="K30" s="206"/>
      <c r="L30" s="206"/>
      <c r="M30" s="10"/>
    </row>
    <row r="31" spans="1:78" s="4" customFormat="1" ht="15" customHeight="1">
      <c r="A31" s="152"/>
      <c r="B31" s="152"/>
      <c r="C31" s="153" t="s">
        <v>121</v>
      </c>
      <c r="D31" s="155" t="s">
        <v>18</v>
      </c>
      <c r="E31" s="155" t="s">
        <v>18</v>
      </c>
      <c r="F31" s="155">
        <v>4600</v>
      </c>
      <c r="G31" s="155">
        <v>7500</v>
      </c>
      <c r="H31" s="155" t="s">
        <v>18</v>
      </c>
      <c r="I31" s="155">
        <v>8600</v>
      </c>
      <c r="J31" s="155">
        <v>8200</v>
      </c>
      <c r="K31" s="155" t="s">
        <v>18</v>
      </c>
      <c r="L31" s="155"/>
      <c r="M31" s="8"/>
      <c r="N31" s="8"/>
    </row>
    <row r="32" spans="1:78" s="4" customFormat="1" ht="15" customHeight="1">
      <c r="A32" s="152"/>
      <c r="B32" s="152"/>
      <c r="C32" s="153" t="s">
        <v>122</v>
      </c>
      <c r="D32" s="155">
        <v>8400</v>
      </c>
      <c r="E32" s="155">
        <v>13400</v>
      </c>
      <c r="F32" s="155">
        <v>19100</v>
      </c>
      <c r="G32" s="155">
        <v>25300</v>
      </c>
      <c r="H32" s="155">
        <v>23900</v>
      </c>
      <c r="I32" s="155">
        <v>24200</v>
      </c>
      <c r="J32" s="155">
        <v>24800</v>
      </c>
      <c r="K32" s="155">
        <v>23500</v>
      </c>
      <c r="L32" s="155"/>
      <c r="M32" s="8"/>
      <c r="N32" s="8"/>
    </row>
    <row r="33" spans="1:15" s="4" customFormat="1" ht="15" customHeight="1">
      <c r="A33" s="152"/>
      <c r="B33" s="152"/>
      <c r="C33" s="153" t="s">
        <v>155</v>
      </c>
      <c r="D33" s="155">
        <v>2400</v>
      </c>
      <c r="E33" s="155">
        <v>3550</v>
      </c>
      <c r="F33" s="155">
        <v>4100</v>
      </c>
      <c r="G33" s="155">
        <v>4700</v>
      </c>
      <c r="H33" s="155" t="s">
        <v>18</v>
      </c>
      <c r="I33" s="155" t="s">
        <v>18</v>
      </c>
      <c r="J33" s="155" t="s">
        <v>18</v>
      </c>
      <c r="K33" s="155" t="s">
        <v>18</v>
      </c>
      <c r="L33" s="155"/>
      <c r="M33" s="8"/>
      <c r="N33" s="8"/>
    </row>
    <row r="34" spans="1:15" s="4" customFormat="1" ht="15" customHeight="1">
      <c r="A34" s="152"/>
      <c r="B34" s="152"/>
      <c r="C34" s="153" t="s">
        <v>156</v>
      </c>
      <c r="D34" s="155">
        <v>9400</v>
      </c>
      <c r="E34" s="155">
        <v>12150</v>
      </c>
      <c r="F34" s="155">
        <v>15900</v>
      </c>
      <c r="G34" s="155">
        <v>15300</v>
      </c>
      <c r="H34" s="155">
        <v>18000</v>
      </c>
      <c r="I34" s="155">
        <v>16600</v>
      </c>
      <c r="J34" s="155">
        <v>16800</v>
      </c>
      <c r="K34" s="155">
        <v>16500</v>
      </c>
      <c r="L34" s="155"/>
      <c r="M34" s="8"/>
      <c r="N34" s="8"/>
    </row>
    <row r="35" spans="1:15" s="4" customFormat="1" ht="15" customHeight="1">
      <c r="A35" s="152"/>
      <c r="B35" s="152"/>
      <c r="C35" s="153" t="s">
        <v>154</v>
      </c>
      <c r="D35" s="155" t="s">
        <v>18</v>
      </c>
      <c r="E35" s="155" t="s">
        <v>18</v>
      </c>
      <c r="F35" s="155">
        <v>900</v>
      </c>
      <c r="G35" s="155">
        <v>1500</v>
      </c>
      <c r="H35" s="155" t="s">
        <v>18</v>
      </c>
      <c r="I35" s="155">
        <v>1300</v>
      </c>
      <c r="J35" s="155">
        <v>1400</v>
      </c>
      <c r="K35" s="155" t="s">
        <v>18</v>
      </c>
      <c r="L35" s="155"/>
      <c r="M35" s="8"/>
      <c r="N35" s="8"/>
    </row>
    <row r="36" spans="1:15" s="4" customFormat="1" ht="15" customHeight="1">
      <c r="A36" s="152"/>
      <c r="B36" s="152"/>
      <c r="C36" s="153" t="s">
        <v>120</v>
      </c>
      <c r="D36" s="155">
        <v>12600</v>
      </c>
      <c r="E36" s="155">
        <v>17600</v>
      </c>
      <c r="F36" s="155">
        <v>19400</v>
      </c>
      <c r="G36" s="155">
        <v>18800</v>
      </c>
      <c r="H36" s="155">
        <v>20000</v>
      </c>
      <c r="I36" s="155">
        <v>18000</v>
      </c>
      <c r="J36" s="155">
        <v>20400</v>
      </c>
      <c r="K36" s="155">
        <v>21100</v>
      </c>
      <c r="L36" s="155"/>
      <c r="M36" s="8"/>
      <c r="N36" s="8"/>
    </row>
    <row r="37" spans="1:15" s="4" customFormat="1" ht="15" customHeight="1">
      <c r="A37" s="152"/>
      <c r="B37" s="152"/>
      <c r="C37" s="153" t="s">
        <v>123</v>
      </c>
      <c r="D37" s="155" t="s">
        <v>18</v>
      </c>
      <c r="E37" s="155" t="s">
        <v>18</v>
      </c>
      <c r="F37" s="155">
        <v>6600</v>
      </c>
      <c r="G37" s="155">
        <v>15000</v>
      </c>
      <c r="H37" s="155" t="s">
        <v>18</v>
      </c>
      <c r="I37" s="155" t="s">
        <v>18</v>
      </c>
      <c r="J37" s="155" t="s">
        <v>18</v>
      </c>
      <c r="K37" s="155" t="s">
        <v>18</v>
      </c>
      <c r="L37" s="155"/>
      <c r="M37" s="8"/>
      <c r="N37" s="8"/>
    </row>
    <row r="38" spans="1:15" s="12" customFormat="1" ht="6" customHeight="1">
      <c r="A38" s="112"/>
      <c r="B38" s="112"/>
      <c r="C38" s="113"/>
      <c r="D38" s="113"/>
      <c r="E38" s="113"/>
      <c r="F38" s="113"/>
      <c r="G38" s="112"/>
      <c r="H38" s="112"/>
      <c r="I38" s="112"/>
      <c r="J38" s="112"/>
      <c r="K38" s="112"/>
      <c r="L38" s="112"/>
      <c r="M38" s="10"/>
      <c r="N38" s="10"/>
      <c r="O38" s="10"/>
    </row>
    <row r="39" spans="1:15" ht="14.25" customHeight="1">
      <c r="A39" s="53" t="s">
        <v>124</v>
      </c>
      <c r="B39" s="53"/>
      <c r="C39" s="53"/>
      <c r="D39" s="53"/>
      <c r="E39" s="53"/>
      <c r="F39" s="53"/>
      <c r="G39" s="53"/>
      <c r="H39" s="53"/>
      <c r="I39" s="53"/>
      <c r="J39" s="53"/>
      <c r="K39" s="53"/>
      <c r="L39" s="53"/>
      <c r="M39" s="9"/>
    </row>
    <row r="40" spans="1:15">
      <c r="A40" s="53" t="s">
        <v>125</v>
      </c>
      <c r="B40" s="53"/>
      <c r="C40" s="207"/>
      <c r="D40" s="53"/>
      <c r="E40" s="53"/>
      <c r="F40" s="53"/>
      <c r="G40" s="53"/>
      <c r="H40" s="53"/>
      <c r="I40" s="53"/>
      <c r="J40" s="53"/>
      <c r="K40" s="53"/>
      <c r="L40" s="53"/>
      <c r="M40" s="9"/>
    </row>
    <row r="41" spans="1:15">
      <c r="A41" s="208" t="s">
        <v>183</v>
      </c>
      <c r="B41" s="53"/>
      <c r="C41" s="207"/>
      <c r="D41" s="53"/>
      <c r="E41" s="53"/>
      <c r="F41" s="53"/>
      <c r="G41" s="53"/>
      <c r="H41" s="53"/>
      <c r="I41" s="53"/>
      <c r="J41" s="53"/>
      <c r="K41" s="53"/>
      <c r="L41" s="53"/>
      <c r="M41" s="9"/>
    </row>
    <row r="42" spans="1:15">
      <c r="A42" s="53" t="s">
        <v>126</v>
      </c>
      <c r="B42" s="53"/>
      <c r="C42" s="53"/>
      <c r="D42" s="53"/>
      <c r="E42" s="53"/>
      <c r="F42" s="53"/>
      <c r="G42" s="53"/>
      <c r="H42" s="53"/>
      <c r="I42" s="53"/>
      <c r="J42" s="53"/>
      <c r="K42" s="53"/>
      <c r="L42" s="53"/>
      <c r="M42" s="9"/>
    </row>
  </sheetData>
  <phoneticPr fontId="27" type="noConversion"/>
  <conditionalFormatting sqref="A9:L12 A20:L20 A31:L37 A22:L29 A14:L18">
    <cfRule type="expression" dxfId="18" priority="5" stopIfTrue="1">
      <formula>MOD(ROW(),2)=1</formula>
    </cfRule>
  </conditionalFormatting>
  <hyperlinks>
    <hyperlink ref="N6" location="Inhoud!A1" display="Terug naar inhou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00"/>
  </sheetPr>
  <dimension ref="A1:BZ45"/>
  <sheetViews>
    <sheetView topLeftCell="A5" zoomScale="82" zoomScaleNormal="82" workbookViewId="0">
      <selection activeCell="N5" sqref="N5"/>
    </sheetView>
  </sheetViews>
  <sheetFormatPr defaultRowHeight="13.5"/>
  <cols>
    <col min="1" max="1" width="1.140625" style="3" customWidth="1"/>
    <col min="2" max="2" width="47.42578125" style="3" customWidth="1"/>
    <col min="3" max="3" width="8.5703125" style="92" bestFit="1" customWidth="1"/>
    <col min="4" max="7" width="7.7109375" style="81" customWidth="1"/>
    <col min="8" max="11" width="7.7109375" style="3" customWidth="1"/>
    <col min="12" max="12" width="0.7109375" style="3" customWidth="1"/>
    <col min="13" max="13" width="3.85546875" style="9" customWidth="1"/>
    <col min="14" max="14" width="10.5703125" style="9" customWidth="1"/>
    <col min="15" max="15" width="4.140625" style="9" customWidth="1"/>
    <col min="16" max="78" width="10.28515625" style="9" hidden="1" customWidth="1"/>
    <col min="79" max="16384" width="9.140625" style="3"/>
  </cols>
  <sheetData>
    <row r="1" spans="1:78" hidden="1"/>
    <row r="2" spans="1:78" hidden="1"/>
    <row r="3" spans="1:78" hidden="1"/>
    <row r="4" spans="1:78" hidden="1"/>
    <row r="5" spans="1:78" customFormat="1" ht="28.5" customHeight="1">
      <c r="A5" s="19" t="s">
        <v>275</v>
      </c>
      <c r="B5" s="3"/>
      <c r="C5" s="92"/>
      <c r="D5" s="81"/>
      <c r="E5" s="81"/>
      <c r="F5" s="81"/>
      <c r="G5" s="93"/>
      <c r="H5" s="94"/>
      <c r="I5" s="90"/>
      <c r="J5" s="90"/>
      <c r="K5" s="188" t="s">
        <v>56</v>
      </c>
      <c r="L5" s="46"/>
      <c r="M5" s="17"/>
      <c r="N5" s="68" t="s">
        <v>35</v>
      </c>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row>
    <row r="6" spans="1:78" customFormat="1">
      <c r="A6" s="124"/>
      <c r="B6" s="262" t="s">
        <v>192</v>
      </c>
      <c r="C6" s="171" t="s">
        <v>128</v>
      </c>
      <c r="D6" s="172">
        <v>1995</v>
      </c>
      <c r="E6" s="173">
        <v>2000</v>
      </c>
      <c r="F6" s="174">
        <v>2005</v>
      </c>
      <c r="G6" s="174">
        <v>2009</v>
      </c>
      <c r="H6" s="174">
        <v>2010</v>
      </c>
      <c r="I6" s="175">
        <v>2011</v>
      </c>
      <c r="J6" s="175">
        <v>2012</v>
      </c>
      <c r="K6" s="175">
        <v>2013</v>
      </c>
      <c r="L6" s="98"/>
    </row>
    <row r="7" spans="1:78" customFormat="1">
      <c r="A7" s="100"/>
      <c r="B7" s="263"/>
      <c r="C7" s="176" t="s">
        <v>129</v>
      </c>
      <c r="D7" s="177"/>
      <c r="E7" s="178"/>
      <c r="F7" s="179"/>
      <c r="G7" s="179"/>
      <c r="H7" s="179"/>
      <c r="I7" s="179"/>
      <c r="J7" s="179"/>
      <c r="K7" s="179"/>
      <c r="L7" s="105"/>
    </row>
    <row r="8" spans="1:78" customFormat="1">
      <c r="A8" s="135"/>
      <c r="B8" s="136" t="s">
        <v>130</v>
      </c>
      <c r="C8" s="137"/>
      <c r="D8" s="120">
        <v>7020</v>
      </c>
      <c r="E8" s="120">
        <v>7140</v>
      </c>
      <c r="F8" s="120">
        <v>7305</v>
      </c>
      <c r="G8" s="138">
        <v>7560</v>
      </c>
      <c r="H8" s="138">
        <v>7695</v>
      </c>
      <c r="I8" s="138">
        <v>7610</v>
      </c>
      <c r="J8" s="138">
        <v>7970</v>
      </c>
      <c r="K8" s="138">
        <v>7330</v>
      </c>
      <c r="L8" s="135"/>
    </row>
    <row r="9" spans="1:78" customFormat="1">
      <c r="A9" s="135"/>
      <c r="B9" s="136" t="s">
        <v>131</v>
      </c>
      <c r="C9" s="137"/>
      <c r="D9" s="120"/>
      <c r="E9" s="139"/>
      <c r="F9" s="135"/>
      <c r="G9" s="135"/>
      <c r="H9" s="135"/>
      <c r="I9" s="135"/>
      <c r="J9" s="135"/>
      <c r="K9" s="135"/>
      <c r="L9" s="135"/>
    </row>
    <row r="10" spans="1:78" customFormat="1">
      <c r="A10" s="152"/>
      <c r="B10" s="209" t="s">
        <v>250</v>
      </c>
      <c r="C10" s="210"/>
      <c r="D10" s="155"/>
      <c r="E10" s="155"/>
      <c r="F10" s="154"/>
      <c r="G10" s="154"/>
      <c r="H10" s="154"/>
      <c r="I10" s="154"/>
      <c r="J10" s="154"/>
      <c r="K10" s="154"/>
      <c r="L10" s="154"/>
    </row>
    <row r="11" spans="1:78" customFormat="1">
      <c r="A11" s="152"/>
      <c r="B11" s="153" t="s">
        <v>184</v>
      </c>
      <c r="C11" s="210">
        <v>1998</v>
      </c>
      <c r="D11" s="211" t="s">
        <v>18</v>
      </c>
      <c r="E11" s="155">
        <v>380</v>
      </c>
      <c r="F11" s="154">
        <v>1340</v>
      </c>
      <c r="G11" s="154">
        <v>1320</v>
      </c>
      <c r="H11" s="154">
        <v>1710</v>
      </c>
      <c r="I11" s="154">
        <v>1900</v>
      </c>
      <c r="J11" s="154">
        <v>2110</v>
      </c>
      <c r="K11" s="154">
        <v>1880</v>
      </c>
      <c r="L11" s="154"/>
    </row>
    <row r="12" spans="1:78" customFormat="1">
      <c r="A12" s="152"/>
      <c r="B12" s="153" t="s">
        <v>185</v>
      </c>
      <c r="C12" s="210">
        <v>1991</v>
      </c>
      <c r="D12" s="155">
        <v>2030</v>
      </c>
      <c r="E12" s="155">
        <v>2070</v>
      </c>
      <c r="F12" s="154">
        <v>1740</v>
      </c>
      <c r="G12" s="154">
        <v>1760</v>
      </c>
      <c r="H12" s="154">
        <v>1720</v>
      </c>
      <c r="I12" s="154">
        <v>1470</v>
      </c>
      <c r="J12" s="154">
        <v>1540</v>
      </c>
      <c r="K12" s="154">
        <v>1530</v>
      </c>
      <c r="L12" s="154"/>
    </row>
    <row r="13" spans="1:78" customFormat="1">
      <c r="A13" s="152"/>
      <c r="B13" s="153" t="s">
        <v>186</v>
      </c>
      <c r="C13" s="210">
        <v>1987</v>
      </c>
      <c r="D13" s="155">
        <v>1130</v>
      </c>
      <c r="E13" s="155">
        <v>1130</v>
      </c>
      <c r="F13" s="154">
        <v>1190</v>
      </c>
      <c r="G13" s="154">
        <v>1340</v>
      </c>
      <c r="H13" s="154">
        <v>1400</v>
      </c>
      <c r="I13" s="154">
        <v>1310</v>
      </c>
      <c r="J13" s="154">
        <v>1360</v>
      </c>
      <c r="K13" s="154">
        <v>1500</v>
      </c>
      <c r="L13" s="154"/>
    </row>
    <row r="14" spans="1:78" customFormat="1">
      <c r="A14" s="152"/>
      <c r="B14" s="209" t="s">
        <v>132</v>
      </c>
      <c r="C14" s="210"/>
      <c r="D14" s="211"/>
      <c r="E14" s="155"/>
      <c r="F14" s="152"/>
      <c r="G14" s="152"/>
      <c r="H14" s="152"/>
      <c r="I14" s="152"/>
      <c r="J14" s="152"/>
      <c r="K14" s="152"/>
      <c r="L14" s="154"/>
    </row>
    <row r="15" spans="1:78" customFormat="1">
      <c r="A15" s="152"/>
      <c r="B15" s="153" t="s">
        <v>133</v>
      </c>
      <c r="C15" s="210">
        <v>1981</v>
      </c>
      <c r="D15" s="155">
        <v>920</v>
      </c>
      <c r="E15" s="155">
        <v>600</v>
      </c>
      <c r="F15" s="154">
        <v>620</v>
      </c>
      <c r="G15" s="154">
        <v>420</v>
      </c>
      <c r="H15" s="154">
        <v>440</v>
      </c>
      <c r="I15" s="154">
        <v>410</v>
      </c>
      <c r="J15" s="154">
        <v>360</v>
      </c>
      <c r="K15" s="154">
        <v>400</v>
      </c>
      <c r="L15" s="154"/>
    </row>
    <row r="16" spans="1:78" customFormat="1">
      <c r="A16" s="152"/>
      <c r="B16" s="153" t="s">
        <v>134</v>
      </c>
      <c r="C16" s="210">
        <v>1982</v>
      </c>
      <c r="D16" s="155">
        <v>1270</v>
      </c>
      <c r="E16" s="155">
        <v>700</v>
      </c>
      <c r="F16" s="211" t="s">
        <v>18</v>
      </c>
      <c r="G16" s="211" t="s">
        <v>18</v>
      </c>
      <c r="H16" s="211" t="s">
        <v>18</v>
      </c>
      <c r="I16" s="211" t="s">
        <v>18</v>
      </c>
      <c r="J16" s="211" t="s">
        <v>18</v>
      </c>
      <c r="K16" s="211" t="s">
        <v>18</v>
      </c>
      <c r="L16" s="154"/>
    </row>
    <row r="17" spans="1:78" customFormat="1">
      <c r="A17" s="152"/>
      <c r="B17" s="153" t="s">
        <v>195</v>
      </c>
      <c r="C17" s="210">
        <v>1983</v>
      </c>
      <c r="D17" s="211">
        <v>1000</v>
      </c>
      <c r="E17" s="155">
        <v>830</v>
      </c>
      <c r="F17" s="152">
        <v>690</v>
      </c>
      <c r="G17" s="152">
        <v>810</v>
      </c>
      <c r="H17" s="152">
        <v>745</v>
      </c>
      <c r="I17" s="152">
        <v>730</v>
      </c>
      <c r="J17" s="152">
        <v>660</v>
      </c>
      <c r="K17" s="152">
        <v>780</v>
      </c>
      <c r="L17" s="154"/>
    </row>
    <row r="18" spans="1:78" customFormat="1">
      <c r="A18" s="152"/>
      <c r="B18" s="153" t="s">
        <v>135</v>
      </c>
      <c r="C18" s="210">
        <v>1997</v>
      </c>
      <c r="D18" s="211" t="s">
        <v>18</v>
      </c>
      <c r="E18" s="155">
        <v>170</v>
      </c>
      <c r="F18" s="155">
        <v>380</v>
      </c>
      <c r="G18" s="154">
        <v>550</v>
      </c>
      <c r="H18" s="154">
        <v>620</v>
      </c>
      <c r="I18" s="154">
        <v>580</v>
      </c>
      <c r="J18" s="154">
        <v>525</v>
      </c>
      <c r="K18" s="211" t="s">
        <v>18</v>
      </c>
      <c r="L18" s="154"/>
    </row>
    <row r="19" spans="1:78" customFormat="1">
      <c r="A19" s="152"/>
      <c r="B19" s="153" t="s">
        <v>136</v>
      </c>
      <c r="C19" s="210">
        <v>2010</v>
      </c>
      <c r="D19" s="211" t="s">
        <v>18</v>
      </c>
      <c r="E19" s="211" t="s">
        <v>18</v>
      </c>
      <c r="F19" s="211" t="s">
        <v>18</v>
      </c>
      <c r="G19" s="211" t="s">
        <v>18</v>
      </c>
      <c r="H19" s="211">
        <v>80</v>
      </c>
      <c r="I19" s="154">
        <v>115</v>
      </c>
      <c r="J19" s="154">
        <v>140</v>
      </c>
      <c r="K19" s="155" t="s">
        <v>18</v>
      </c>
      <c r="L19" s="154"/>
    </row>
    <row r="20" spans="1:78">
      <c r="A20" s="154"/>
      <c r="B20" s="209" t="s">
        <v>137</v>
      </c>
      <c r="C20" s="154"/>
      <c r="D20" s="154"/>
      <c r="E20" s="154"/>
      <c r="F20" s="154"/>
      <c r="G20" s="154"/>
      <c r="H20" s="154"/>
      <c r="I20" s="154"/>
      <c r="J20" s="154"/>
      <c r="K20" s="154"/>
      <c r="L20" s="154"/>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c r="A21" s="152"/>
      <c r="B21" s="153" t="s">
        <v>244</v>
      </c>
      <c r="C21" s="210">
        <v>2012</v>
      </c>
      <c r="D21" s="211" t="s">
        <v>18</v>
      </c>
      <c r="E21" s="211" t="s">
        <v>18</v>
      </c>
      <c r="F21" s="211" t="s">
        <v>18</v>
      </c>
      <c r="G21" s="211" t="s">
        <v>18</v>
      </c>
      <c r="H21" s="211" t="s">
        <v>18</v>
      </c>
      <c r="I21" s="211" t="s">
        <v>18</v>
      </c>
      <c r="J21" s="211">
        <v>150</v>
      </c>
      <c r="K21" s="152">
        <v>240</v>
      </c>
      <c r="L21" s="152"/>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customFormat="1">
      <c r="A22" s="152"/>
      <c r="B22" s="153" t="s">
        <v>187</v>
      </c>
      <c r="C22" s="210">
        <v>1999</v>
      </c>
      <c r="D22" s="211" t="s">
        <v>18</v>
      </c>
      <c r="E22" s="211">
        <v>150</v>
      </c>
      <c r="F22" s="152">
        <v>340</v>
      </c>
      <c r="G22" s="152">
        <v>360</v>
      </c>
      <c r="H22" s="152">
        <v>530</v>
      </c>
      <c r="I22" s="152">
        <v>605</v>
      </c>
      <c r="J22" s="152">
        <v>635</v>
      </c>
      <c r="K22" s="152">
        <v>660</v>
      </c>
      <c r="L22" s="152"/>
    </row>
    <row r="23" spans="1:78" customFormat="1">
      <c r="A23" s="152"/>
      <c r="B23" s="153" t="s">
        <v>199</v>
      </c>
      <c r="C23" s="210">
        <v>1998</v>
      </c>
      <c r="D23" s="211" t="s">
        <v>18</v>
      </c>
      <c r="E23" s="211">
        <v>340</v>
      </c>
      <c r="F23" s="152">
        <v>540</v>
      </c>
      <c r="G23" s="152">
        <v>500</v>
      </c>
      <c r="H23" s="152">
        <v>260</v>
      </c>
      <c r="I23" s="152">
        <v>305</v>
      </c>
      <c r="J23" s="152">
        <v>315</v>
      </c>
      <c r="K23" s="152">
        <v>340</v>
      </c>
      <c r="L23" s="154"/>
    </row>
    <row r="24" spans="1:78" customFormat="1">
      <c r="A24" s="152"/>
      <c r="B24" s="153" t="s">
        <v>138</v>
      </c>
      <c r="C24" s="210">
        <v>1995</v>
      </c>
      <c r="D24" s="211">
        <v>120</v>
      </c>
      <c r="E24" s="155">
        <v>40</v>
      </c>
      <c r="F24" s="211" t="s">
        <v>18</v>
      </c>
      <c r="G24" s="211" t="s">
        <v>18</v>
      </c>
      <c r="H24" s="211" t="s">
        <v>18</v>
      </c>
      <c r="I24" s="211" t="s">
        <v>18</v>
      </c>
      <c r="J24" s="211" t="s">
        <v>18</v>
      </c>
      <c r="K24" s="211" t="s">
        <v>18</v>
      </c>
      <c r="L24" s="154"/>
    </row>
    <row r="25" spans="1:78" customFormat="1">
      <c r="A25" s="152"/>
      <c r="B25" s="153" t="s">
        <v>196</v>
      </c>
      <c r="C25" s="210">
        <v>1985</v>
      </c>
      <c r="D25" s="155">
        <v>90</v>
      </c>
      <c r="E25" s="155">
        <v>140</v>
      </c>
      <c r="F25" s="152">
        <v>100</v>
      </c>
      <c r="G25" s="152">
        <v>130</v>
      </c>
      <c r="H25" s="152">
        <v>95</v>
      </c>
      <c r="I25" s="152">
        <v>90</v>
      </c>
      <c r="J25" s="152">
        <v>80</v>
      </c>
      <c r="K25" s="130" t="s">
        <v>18</v>
      </c>
      <c r="L25" s="154"/>
    </row>
    <row r="26" spans="1:78" customFormat="1">
      <c r="A26" s="152"/>
      <c r="B26" s="153" t="s">
        <v>197</v>
      </c>
      <c r="C26" s="210">
        <v>1985</v>
      </c>
      <c r="D26" s="155">
        <v>70</v>
      </c>
      <c r="E26" s="211">
        <v>140</v>
      </c>
      <c r="F26" s="152">
        <v>130</v>
      </c>
      <c r="G26" s="152">
        <v>120</v>
      </c>
      <c r="H26" s="152">
        <v>95</v>
      </c>
      <c r="I26" s="152">
        <v>95</v>
      </c>
      <c r="J26" s="152">
        <v>95</v>
      </c>
      <c r="K26" s="130" t="s">
        <v>18</v>
      </c>
      <c r="L26" s="154"/>
    </row>
    <row r="27" spans="1:78" customFormat="1">
      <c r="A27" s="152"/>
      <c r="B27" s="153" t="s">
        <v>188</v>
      </c>
      <c r="C27" s="210">
        <v>1999</v>
      </c>
      <c r="D27" s="211" t="s">
        <v>18</v>
      </c>
      <c r="E27" s="211">
        <v>230</v>
      </c>
      <c r="F27" s="152">
        <v>235</v>
      </c>
      <c r="G27" s="152">
        <v>250</v>
      </c>
      <c r="H27" s="152" t="s">
        <v>18</v>
      </c>
      <c r="I27" s="212" t="s">
        <v>18</v>
      </c>
      <c r="J27" s="211" t="s">
        <v>18</v>
      </c>
      <c r="K27" s="211" t="s">
        <v>18</v>
      </c>
      <c r="L27" s="154"/>
    </row>
    <row r="28" spans="1:78" customFormat="1">
      <c r="A28" s="152"/>
      <c r="B28" s="153" t="s">
        <v>198</v>
      </c>
      <c r="C28" s="210">
        <v>1999</v>
      </c>
      <c r="D28" s="211" t="s">
        <v>18</v>
      </c>
      <c r="E28" s="155">
        <v>10</v>
      </c>
      <c r="F28" s="211" t="s">
        <v>18</v>
      </c>
      <c r="G28" s="211" t="s">
        <v>18</v>
      </c>
      <c r="H28" s="211" t="s">
        <v>18</v>
      </c>
      <c r="I28" s="211" t="s">
        <v>18</v>
      </c>
      <c r="J28" s="211" t="s">
        <v>18</v>
      </c>
      <c r="K28" s="211" t="s">
        <v>18</v>
      </c>
      <c r="L28" s="154"/>
    </row>
    <row r="29" spans="1:78" customFormat="1">
      <c r="A29" s="152"/>
      <c r="B29" s="209" t="s">
        <v>139</v>
      </c>
      <c r="C29" s="210"/>
      <c r="D29" s="155"/>
      <c r="E29" s="155"/>
      <c r="F29" s="152"/>
      <c r="G29" s="152"/>
      <c r="H29" s="152"/>
      <c r="I29" s="152"/>
      <c r="J29" s="152"/>
      <c r="K29" s="152"/>
      <c r="L29" s="154"/>
    </row>
    <row r="30" spans="1:78" customFormat="1">
      <c r="A30" s="152"/>
      <c r="B30" s="153" t="s">
        <v>200</v>
      </c>
      <c r="C30" s="210">
        <v>1988</v>
      </c>
      <c r="D30" s="155">
        <v>60</v>
      </c>
      <c r="E30" s="155">
        <v>90</v>
      </c>
      <c r="F30" s="211" t="s">
        <v>18</v>
      </c>
      <c r="G30" s="211" t="s">
        <v>18</v>
      </c>
      <c r="H30" s="211" t="s">
        <v>18</v>
      </c>
      <c r="I30" s="211" t="s">
        <v>18</v>
      </c>
      <c r="J30" s="211" t="s">
        <v>18</v>
      </c>
      <c r="K30" s="211" t="s">
        <v>18</v>
      </c>
      <c r="L30" s="154"/>
    </row>
    <row r="31" spans="1:78" customFormat="1">
      <c r="A31" s="152"/>
      <c r="B31" s="153" t="s">
        <v>140</v>
      </c>
      <c r="C31" s="210">
        <v>1989</v>
      </c>
      <c r="D31" s="155">
        <v>100</v>
      </c>
      <c r="E31" s="211" t="s">
        <v>18</v>
      </c>
      <c r="F31" s="211" t="s">
        <v>18</v>
      </c>
      <c r="G31" s="211" t="s">
        <v>18</v>
      </c>
      <c r="H31" s="211" t="s">
        <v>18</v>
      </c>
      <c r="I31" s="211" t="s">
        <v>18</v>
      </c>
      <c r="J31" s="211" t="s">
        <v>18</v>
      </c>
      <c r="K31" s="211" t="s">
        <v>18</v>
      </c>
      <c r="L31" s="154"/>
    </row>
    <row r="32" spans="1:78" customFormat="1">
      <c r="A32" s="152"/>
      <c r="B32" s="153" t="s">
        <v>141</v>
      </c>
      <c r="C32" s="210">
        <v>1991</v>
      </c>
      <c r="D32" s="155">
        <v>50</v>
      </c>
      <c r="E32" s="211" t="s">
        <v>18</v>
      </c>
      <c r="F32" s="211" t="s">
        <v>18</v>
      </c>
      <c r="G32" s="211" t="s">
        <v>18</v>
      </c>
      <c r="H32" s="211" t="s">
        <v>18</v>
      </c>
      <c r="I32" s="211" t="s">
        <v>18</v>
      </c>
      <c r="J32" s="211" t="s">
        <v>18</v>
      </c>
      <c r="K32" s="211" t="s">
        <v>18</v>
      </c>
      <c r="L32" s="154"/>
    </row>
    <row r="33" spans="1:78" customFormat="1">
      <c r="A33" s="152"/>
      <c r="B33" s="153" t="s">
        <v>201</v>
      </c>
      <c r="C33" s="210">
        <v>1993</v>
      </c>
      <c r="D33" s="155">
        <v>180</v>
      </c>
      <c r="E33" s="155">
        <v>120</v>
      </c>
      <c r="F33" s="211" t="s">
        <v>18</v>
      </c>
      <c r="G33" s="211" t="s">
        <v>18</v>
      </c>
      <c r="H33" s="211" t="s">
        <v>18</v>
      </c>
      <c r="I33" s="211" t="s">
        <v>18</v>
      </c>
      <c r="J33" s="211" t="s">
        <v>18</v>
      </c>
      <c r="K33" s="211" t="s">
        <v>18</v>
      </c>
      <c r="L33" s="154"/>
    </row>
    <row r="34" spans="1:78" customFormat="1">
      <c r="A34" s="135"/>
      <c r="B34" s="136" t="s">
        <v>193</v>
      </c>
      <c r="C34" s="137"/>
      <c r="D34" s="120">
        <v>19773</v>
      </c>
      <c r="E34" s="120">
        <v>30426</v>
      </c>
      <c r="F34" s="120">
        <v>38483</v>
      </c>
      <c r="G34" s="120">
        <v>42510</v>
      </c>
      <c r="H34" s="120">
        <v>42461</v>
      </c>
      <c r="I34" s="120">
        <v>41311</v>
      </c>
      <c r="J34" s="120">
        <v>42779</v>
      </c>
      <c r="K34" s="120" t="s">
        <v>209</v>
      </c>
      <c r="L34" s="135"/>
    </row>
    <row r="35" spans="1:78" customFormat="1">
      <c r="A35" s="152"/>
      <c r="B35" s="153" t="s">
        <v>142</v>
      </c>
      <c r="C35" s="210">
        <v>1987</v>
      </c>
      <c r="D35" s="155">
        <v>4483</v>
      </c>
      <c r="E35" s="155">
        <v>7762</v>
      </c>
      <c r="F35" s="155">
        <v>8497</v>
      </c>
      <c r="G35" s="155">
        <v>8195</v>
      </c>
      <c r="H35" s="155">
        <v>7900</v>
      </c>
      <c r="I35" s="155">
        <v>7680</v>
      </c>
      <c r="J35" s="155">
        <v>9466</v>
      </c>
      <c r="K35" s="155" t="s">
        <v>209</v>
      </c>
      <c r="L35" s="154"/>
      <c r="M35" s="9"/>
      <c r="N35" s="9"/>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customFormat="1">
      <c r="A36" s="152"/>
      <c r="B36" s="153" t="s">
        <v>143</v>
      </c>
      <c r="C36" s="210">
        <v>1987</v>
      </c>
      <c r="D36" s="155">
        <v>12566</v>
      </c>
      <c r="E36" s="155">
        <v>16140</v>
      </c>
      <c r="F36" s="155">
        <v>18529</v>
      </c>
      <c r="G36" s="155">
        <v>19443</v>
      </c>
      <c r="H36" s="155">
        <v>19731</v>
      </c>
      <c r="I36" s="155">
        <v>19489</v>
      </c>
      <c r="J36" s="155">
        <v>19635</v>
      </c>
      <c r="K36" s="211" t="s">
        <v>209</v>
      </c>
      <c r="L36" s="154"/>
      <c r="M36" s="9"/>
      <c r="N36" s="9"/>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customFormat="1">
      <c r="A37" s="152"/>
      <c r="B37" s="153" t="s">
        <v>190</v>
      </c>
      <c r="C37" s="210">
        <v>1987</v>
      </c>
      <c r="D37" s="155">
        <v>2724</v>
      </c>
      <c r="E37" s="155">
        <v>3834</v>
      </c>
      <c r="F37" s="155">
        <v>5794</v>
      </c>
      <c r="G37" s="155">
        <v>7218</v>
      </c>
      <c r="H37" s="155">
        <v>7030</v>
      </c>
      <c r="I37" s="155">
        <v>6927</v>
      </c>
      <c r="J37" s="155">
        <v>6717</v>
      </c>
      <c r="K37" s="211" t="s">
        <v>209</v>
      </c>
      <c r="L37" s="154"/>
      <c r="M37" s="9"/>
      <c r="N37" s="9"/>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customFormat="1">
      <c r="A38" s="152"/>
      <c r="B38" s="153" t="s">
        <v>144</v>
      </c>
      <c r="C38" s="210">
        <v>2005</v>
      </c>
      <c r="D38" s="213" t="s">
        <v>18</v>
      </c>
      <c r="E38" s="213" t="s">
        <v>18</v>
      </c>
      <c r="F38" s="155">
        <v>2097</v>
      </c>
      <c r="G38" s="155">
        <v>3478</v>
      </c>
      <c r="H38" s="155">
        <v>3514</v>
      </c>
      <c r="I38" s="155">
        <v>3309</v>
      </c>
      <c r="J38" s="155">
        <v>3232</v>
      </c>
      <c r="K38" s="211" t="s">
        <v>209</v>
      </c>
      <c r="L38" s="154"/>
      <c r="M38" s="9"/>
      <c r="N38" s="9"/>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row>
    <row r="39" spans="1:78" customFormat="1">
      <c r="A39" s="152"/>
      <c r="B39" s="153" t="s">
        <v>189</v>
      </c>
      <c r="C39" s="210">
        <v>1996</v>
      </c>
      <c r="D39" s="213" t="s">
        <v>18</v>
      </c>
      <c r="E39" s="155">
        <v>2690</v>
      </c>
      <c r="F39" s="155">
        <v>3566</v>
      </c>
      <c r="G39" s="155">
        <v>4176</v>
      </c>
      <c r="H39" s="155">
        <v>4286</v>
      </c>
      <c r="I39" s="155">
        <v>3906</v>
      </c>
      <c r="J39" s="155">
        <v>3729</v>
      </c>
      <c r="K39" s="211" t="s">
        <v>209</v>
      </c>
      <c r="L39" s="154"/>
    </row>
    <row r="40" spans="1:78" customFormat="1" ht="8.25" customHeight="1">
      <c r="A40" s="112"/>
      <c r="B40" s="112"/>
      <c r="C40" s="141"/>
      <c r="D40" s="116"/>
      <c r="E40" s="116"/>
      <c r="F40" s="116"/>
      <c r="G40" s="112"/>
      <c r="H40" s="112"/>
      <c r="I40" s="112"/>
      <c r="J40" s="112"/>
      <c r="K40" s="112"/>
      <c r="L40" s="112"/>
    </row>
    <row r="41" spans="1:78" customFormat="1">
      <c r="A41" s="5" t="s">
        <v>194</v>
      </c>
      <c r="B41" s="5"/>
      <c r="C41" s="140"/>
      <c r="D41" s="123"/>
      <c r="E41" s="123"/>
      <c r="F41" s="123"/>
      <c r="G41" s="123"/>
      <c r="H41" s="5"/>
      <c r="I41" s="5"/>
      <c r="J41" s="5"/>
      <c r="K41" s="5"/>
      <c r="L41" s="5"/>
    </row>
    <row r="42" spans="1:78" customFormat="1">
      <c r="A42" s="5" t="s">
        <v>145</v>
      </c>
      <c r="B42" s="5"/>
      <c r="C42" s="140"/>
      <c r="D42" s="123"/>
      <c r="E42" s="123"/>
      <c r="F42" s="123"/>
      <c r="G42" s="123"/>
      <c r="H42" s="5"/>
      <c r="I42" s="5"/>
      <c r="J42" s="5"/>
      <c r="K42" s="5"/>
      <c r="L42" s="5"/>
    </row>
    <row r="43" spans="1:78" customFormat="1">
      <c r="A43" s="5" t="s">
        <v>191</v>
      </c>
      <c r="B43" s="5"/>
      <c r="C43" s="140"/>
      <c r="D43" s="123"/>
      <c r="E43" s="123"/>
      <c r="F43" s="123"/>
      <c r="G43" s="123"/>
      <c r="H43" s="5"/>
      <c r="I43" s="5"/>
      <c r="J43" s="5"/>
      <c r="K43" s="5"/>
      <c r="L43" s="5"/>
    </row>
    <row r="44" spans="1:78" customFormat="1">
      <c r="A44" s="5" t="s">
        <v>252</v>
      </c>
      <c r="B44" s="5"/>
      <c r="C44" s="140"/>
      <c r="D44" s="123"/>
      <c r="E44" s="123"/>
      <c r="F44" s="123"/>
      <c r="G44" s="123"/>
      <c r="H44" s="5"/>
      <c r="I44" s="5"/>
      <c r="J44" s="5"/>
      <c r="K44" s="5"/>
      <c r="L44" s="5"/>
    </row>
    <row r="45" spans="1:78" customFormat="1">
      <c r="A45" s="5" t="s">
        <v>251</v>
      </c>
      <c r="B45" s="5"/>
      <c r="C45" s="140"/>
      <c r="D45" s="123"/>
      <c r="E45" s="123"/>
      <c r="F45" s="123"/>
      <c r="G45" s="123"/>
      <c r="H45" s="5"/>
      <c r="I45" s="5"/>
      <c r="J45" s="5"/>
      <c r="K45" s="5"/>
      <c r="L45" s="5"/>
      <c r="M45" s="9"/>
    </row>
  </sheetData>
  <mergeCells count="1">
    <mergeCell ref="B6:B7"/>
  </mergeCells>
  <phoneticPr fontId="27" type="noConversion"/>
  <conditionalFormatting sqref="A29:L29 A10:L10 A14:L14 A20:L20">
    <cfRule type="expression" dxfId="17" priority="3" stopIfTrue="1">
      <formula>MOD(ROW(),2)=1</formula>
    </cfRule>
  </conditionalFormatting>
  <conditionalFormatting sqref="A15:L19 A30:L33 A21:L28 A35:L39 A11:L13">
    <cfRule type="expression" dxfId="16" priority="7" stopIfTrue="1">
      <formula>MOD(ROW(),2)=1</formula>
    </cfRule>
  </conditionalFormatting>
  <hyperlinks>
    <hyperlink ref="N5" location="Inhoud!A1" display="Terug naar inhou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00"/>
  </sheetPr>
  <dimension ref="A1:BZ48"/>
  <sheetViews>
    <sheetView topLeftCell="A6" zoomScale="80" workbookViewId="0">
      <selection activeCell="M6" sqref="M6"/>
    </sheetView>
  </sheetViews>
  <sheetFormatPr defaultRowHeight="13.5"/>
  <cols>
    <col min="1" max="2" width="1.140625" style="3" customWidth="1"/>
    <col min="3" max="3" width="57.28515625" style="3" customWidth="1"/>
    <col min="4" max="5" width="7.42578125" style="81" customWidth="1"/>
    <col min="6" max="8" width="7.42578125" style="3" customWidth="1"/>
    <col min="9" max="9" width="7.28515625" style="3" customWidth="1"/>
    <col min="10" max="10" width="7.42578125" style="3" customWidth="1"/>
    <col min="11" max="11" width="1.140625" style="9" customWidth="1"/>
    <col min="12" max="12" width="3.7109375" style="9" customWidth="1"/>
    <col min="13" max="13" width="10.42578125" style="9" bestFit="1" customWidth="1"/>
    <col min="14" max="14" width="3" style="9" customWidth="1"/>
    <col min="15" max="15" width="9.28515625" style="9" hidden="1" customWidth="1"/>
    <col min="16" max="78" width="9.140625" style="3" hidden="1" customWidth="1"/>
    <col min="79" max="16384" width="9.140625" style="3"/>
  </cols>
  <sheetData>
    <row r="1" spans="1:14" hidden="1"/>
    <row r="2" spans="1:14" hidden="1"/>
    <row r="3" spans="1:14" hidden="1"/>
    <row r="4" spans="1:14" hidden="1"/>
    <row r="5" spans="1:14" hidden="1"/>
    <row r="6" spans="1:14" customFormat="1" ht="27" customHeight="1">
      <c r="A6" s="19" t="s">
        <v>278</v>
      </c>
      <c r="B6" s="3"/>
      <c r="C6" s="3"/>
      <c r="D6" s="81"/>
      <c r="E6" s="81"/>
      <c r="F6" s="3"/>
      <c r="G6" s="3"/>
      <c r="H6" s="3"/>
      <c r="I6" s="3"/>
      <c r="J6" s="188" t="s">
        <v>90</v>
      </c>
      <c r="K6" s="162"/>
      <c r="M6" s="68" t="s">
        <v>35</v>
      </c>
      <c r="N6" s="9"/>
    </row>
    <row r="7" spans="1:14" customFormat="1" ht="26.25" customHeight="1">
      <c r="A7" s="161"/>
      <c r="B7" s="161" t="s">
        <v>127</v>
      </c>
      <c r="C7" s="161"/>
      <c r="D7" s="180">
        <v>2004</v>
      </c>
      <c r="E7" s="165">
        <v>2005</v>
      </c>
      <c r="F7" s="181">
        <v>2009</v>
      </c>
      <c r="G7" s="181">
        <v>2010</v>
      </c>
      <c r="H7" s="166">
        <v>2011</v>
      </c>
      <c r="I7" s="166">
        <v>2012</v>
      </c>
      <c r="J7" s="166">
        <v>2013</v>
      </c>
      <c r="K7" s="182"/>
    </row>
    <row r="8" spans="1:14" customFormat="1">
      <c r="A8" s="135"/>
      <c r="B8" s="135" t="s">
        <v>2</v>
      </c>
      <c r="C8" s="136"/>
      <c r="D8" s="120"/>
      <c r="E8" s="120"/>
      <c r="F8" s="138"/>
      <c r="G8" s="138"/>
      <c r="H8" s="138"/>
      <c r="I8" s="138"/>
      <c r="J8" s="138"/>
      <c r="K8" s="138"/>
      <c r="M8" s="9"/>
      <c r="N8" s="9"/>
    </row>
    <row r="9" spans="1:14" customFormat="1">
      <c r="A9" s="135"/>
      <c r="B9" s="135" t="s">
        <v>202</v>
      </c>
      <c r="C9" s="136"/>
      <c r="D9" s="120">
        <v>50621</v>
      </c>
      <c r="E9" s="120">
        <v>54031</v>
      </c>
      <c r="F9" s="120">
        <v>56374</v>
      </c>
      <c r="G9" s="120">
        <v>54479</v>
      </c>
      <c r="H9" s="120">
        <v>51302</v>
      </c>
      <c r="I9" s="120">
        <v>52229</v>
      </c>
      <c r="J9" s="120">
        <v>51754</v>
      </c>
      <c r="K9" s="206"/>
      <c r="M9" s="9"/>
      <c r="N9" s="9"/>
    </row>
    <row r="10" spans="1:14" customFormat="1">
      <c r="A10" s="152"/>
      <c r="B10" s="214" t="s">
        <v>157</v>
      </c>
      <c r="C10" s="153"/>
      <c r="D10" s="155"/>
      <c r="E10" s="155"/>
      <c r="F10" s="155"/>
      <c r="G10" s="155"/>
      <c r="H10" s="155"/>
      <c r="I10" s="155"/>
      <c r="J10" s="155"/>
      <c r="K10" s="155"/>
    </row>
    <row r="11" spans="1:14" customFormat="1">
      <c r="A11" s="152"/>
      <c r="B11" s="152"/>
      <c r="C11" s="153" t="s">
        <v>158</v>
      </c>
      <c r="D11" s="211">
        <v>6379</v>
      </c>
      <c r="E11" s="155">
        <v>6027</v>
      </c>
      <c r="F11" s="155">
        <v>6340</v>
      </c>
      <c r="G11" s="155">
        <v>6103</v>
      </c>
      <c r="H11" s="155">
        <v>5555</v>
      </c>
      <c r="I11" s="155">
        <v>5707</v>
      </c>
      <c r="J11" s="155">
        <v>5423</v>
      </c>
      <c r="K11" s="155"/>
    </row>
    <row r="12" spans="1:14" customFormat="1">
      <c r="A12" s="152"/>
      <c r="B12" s="152"/>
      <c r="C12" s="153" t="s">
        <v>208</v>
      </c>
      <c r="D12" s="155" t="s">
        <v>18</v>
      </c>
      <c r="E12" s="155">
        <v>1069</v>
      </c>
      <c r="F12" s="155">
        <v>1695</v>
      </c>
      <c r="G12" s="155">
        <v>2329</v>
      </c>
      <c r="H12" s="155">
        <v>2236</v>
      </c>
      <c r="I12" s="155">
        <v>2315</v>
      </c>
      <c r="J12" s="155">
        <v>2649</v>
      </c>
      <c r="K12" s="155"/>
    </row>
    <row r="13" spans="1:14" customFormat="1">
      <c r="A13" s="152"/>
      <c r="B13" s="214" t="s">
        <v>159</v>
      </c>
      <c r="C13" s="153"/>
      <c r="D13" s="155"/>
      <c r="E13" s="155"/>
      <c r="F13" s="155"/>
      <c r="G13" s="155"/>
      <c r="H13" s="155"/>
      <c r="I13" s="155"/>
      <c r="J13" s="155"/>
      <c r="K13" s="155"/>
    </row>
    <row r="14" spans="1:14" customFormat="1">
      <c r="A14" s="152"/>
      <c r="B14" s="152"/>
      <c r="C14" s="153" t="s">
        <v>160</v>
      </c>
      <c r="D14" s="155">
        <v>8776</v>
      </c>
      <c r="E14" s="155">
        <v>9036</v>
      </c>
      <c r="F14" s="155">
        <v>9440</v>
      </c>
      <c r="G14" s="155">
        <v>9175</v>
      </c>
      <c r="H14" s="155">
        <v>8145</v>
      </c>
      <c r="I14" s="155">
        <v>8613</v>
      </c>
      <c r="J14" s="155">
        <v>8718</v>
      </c>
      <c r="K14" s="155"/>
    </row>
    <row r="15" spans="1:14" customFormat="1">
      <c r="A15" s="152"/>
      <c r="B15" s="152"/>
      <c r="C15" s="153" t="s">
        <v>161</v>
      </c>
      <c r="D15" s="155">
        <v>2140</v>
      </c>
      <c r="E15" s="155">
        <v>2094</v>
      </c>
      <c r="F15" s="155">
        <v>2106</v>
      </c>
      <c r="G15" s="155">
        <v>2152</v>
      </c>
      <c r="H15" s="155">
        <v>2077</v>
      </c>
      <c r="I15" s="155">
        <v>1977</v>
      </c>
      <c r="J15" s="155">
        <v>1479</v>
      </c>
      <c r="K15" s="155"/>
    </row>
    <row r="16" spans="1:14" customFormat="1">
      <c r="A16" s="152"/>
      <c r="B16" s="214" t="s">
        <v>162</v>
      </c>
      <c r="C16" s="153"/>
      <c r="D16" s="155"/>
      <c r="E16" s="155"/>
      <c r="F16" s="155"/>
      <c r="G16" s="155"/>
      <c r="H16" s="155"/>
      <c r="I16" s="155"/>
      <c r="J16" s="155"/>
      <c r="K16" s="155"/>
    </row>
    <row r="17" spans="1:14" customFormat="1">
      <c r="A17" s="152"/>
      <c r="B17" s="152"/>
      <c r="C17" s="153" t="s">
        <v>163</v>
      </c>
      <c r="D17" s="155">
        <v>7568</v>
      </c>
      <c r="E17" s="155">
        <v>7812</v>
      </c>
      <c r="F17" s="155">
        <v>7382</v>
      </c>
      <c r="G17" s="155">
        <v>8232</v>
      </c>
      <c r="H17" s="155">
        <v>7160</v>
      </c>
      <c r="I17" s="155">
        <v>7331</v>
      </c>
      <c r="J17" s="155">
        <v>7004</v>
      </c>
      <c r="K17" s="155"/>
    </row>
    <row r="18" spans="1:14" customFormat="1">
      <c r="A18" s="152"/>
      <c r="B18" s="152"/>
      <c r="C18" s="153" t="s">
        <v>164</v>
      </c>
      <c r="D18" s="155">
        <v>1992</v>
      </c>
      <c r="E18" s="155">
        <v>2272</v>
      </c>
      <c r="F18" s="155">
        <v>2206</v>
      </c>
      <c r="G18" s="155">
        <v>1920</v>
      </c>
      <c r="H18" s="205">
        <v>1792</v>
      </c>
      <c r="I18" s="155">
        <v>1478</v>
      </c>
      <c r="J18" s="155">
        <v>1519</v>
      </c>
      <c r="K18" s="155"/>
    </row>
    <row r="19" spans="1:14" customFormat="1">
      <c r="A19" s="152"/>
      <c r="B19" s="152"/>
      <c r="C19" s="153" t="s">
        <v>165</v>
      </c>
      <c r="D19" s="155">
        <v>5283</v>
      </c>
      <c r="E19" s="155">
        <v>5487</v>
      </c>
      <c r="F19" s="155">
        <v>5005</v>
      </c>
      <c r="G19" s="155">
        <v>3673</v>
      </c>
      <c r="H19" s="155">
        <v>3028</v>
      </c>
      <c r="I19" s="155">
        <v>2967</v>
      </c>
      <c r="J19" s="155">
        <v>2880</v>
      </c>
      <c r="K19" s="155"/>
    </row>
    <row r="20" spans="1:14" customFormat="1">
      <c r="A20" s="152"/>
      <c r="B20" s="152"/>
      <c r="C20" s="153" t="s">
        <v>166</v>
      </c>
      <c r="D20" s="155">
        <v>3469</v>
      </c>
      <c r="E20" s="155">
        <v>3860</v>
      </c>
      <c r="F20" s="155">
        <v>5563</v>
      </c>
      <c r="G20" s="155">
        <v>5634</v>
      </c>
      <c r="H20" s="155">
        <v>5597</v>
      </c>
      <c r="I20" s="155">
        <v>5681</v>
      </c>
      <c r="J20" s="155">
        <v>5047</v>
      </c>
      <c r="K20" s="155"/>
    </row>
    <row r="21" spans="1:14" customFormat="1">
      <c r="A21" s="152"/>
      <c r="B21" s="152"/>
      <c r="C21" s="153" t="s">
        <v>276</v>
      </c>
      <c r="D21" s="155" t="s">
        <v>18</v>
      </c>
      <c r="E21" s="155" t="s">
        <v>18</v>
      </c>
      <c r="F21" s="155" t="s">
        <v>18</v>
      </c>
      <c r="G21" s="155" t="s">
        <v>18</v>
      </c>
      <c r="H21" s="155" t="s">
        <v>18</v>
      </c>
      <c r="I21" s="155" t="s">
        <v>18</v>
      </c>
      <c r="J21" s="155">
        <v>494</v>
      </c>
      <c r="K21" s="155"/>
    </row>
    <row r="22" spans="1:14" customFormat="1">
      <c r="A22" s="152"/>
      <c r="B22" s="214" t="s">
        <v>207</v>
      </c>
      <c r="C22" s="153"/>
      <c r="D22" s="155"/>
      <c r="E22" s="155"/>
      <c r="F22" s="155"/>
      <c r="G22" s="155"/>
      <c r="H22" s="155"/>
      <c r="I22" s="155"/>
      <c r="J22" s="155"/>
      <c r="K22" s="155"/>
    </row>
    <row r="23" spans="1:14" customFormat="1">
      <c r="A23" s="152"/>
      <c r="B23" s="152"/>
      <c r="C23" s="153" t="s">
        <v>167</v>
      </c>
      <c r="D23" s="155">
        <v>6419</v>
      </c>
      <c r="E23" s="155">
        <v>6709</v>
      </c>
      <c r="F23" s="155">
        <v>6471</v>
      </c>
      <c r="G23" s="155">
        <v>6311</v>
      </c>
      <c r="H23" s="155">
        <v>6201</v>
      </c>
      <c r="I23" s="155">
        <v>6526</v>
      </c>
      <c r="J23" s="155">
        <v>6471</v>
      </c>
      <c r="K23" s="155"/>
    </row>
    <row r="24" spans="1:14" customFormat="1">
      <c r="A24" s="152"/>
      <c r="B24" s="152"/>
      <c r="C24" s="153" t="s">
        <v>168</v>
      </c>
      <c r="D24" s="155">
        <v>5173</v>
      </c>
      <c r="E24" s="155">
        <v>5875</v>
      </c>
      <c r="F24" s="155">
        <v>5424</v>
      </c>
      <c r="G24" s="155">
        <v>4910</v>
      </c>
      <c r="H24" s="155">
        <v>4809</v>
      </c>
      <c r="I24" s="155">
        <v>4885</v>
      </c>
      <c r="J24" s="155">
        <v>5065</v>
      </c>
      <c r="K24" s="155"/>
    </row>
    <row r="25" spans="1:14" customFormat="1">
      <c r="A25" s="152"/>
      <c r="B25" s="152"/>
      <c r="C25" s="153" t="s">
        <v>169</v>
      </c>
      <c r="D25" s="155">
        <v>3422</v>
      </c>
      <c r="E25" s="155">
        <v>3790</v>
      </c>
      <c r="F25" s="155">
        <v>4742</v>
      </c>
      <c r="G25" s="155">
        <v>4040</v>
      </c>
      <c r="H25" s="155">
        <v>4702</v>
      </c>
      <c r="I25" s="155">
        <v>4749</v>
      </c>
      <c r="J25" s="155">
        <v>5005</v>
      </c>
      <c r="K25" s="155"/>
      <c r="M25" s="76"/>
      <c r="N25" s="76"/>
    </row>
    <row r="26" spans="1:14" customFormat="1">
      <c r="A26" s="135"/>
      <c r="B26" s="135" t="s">
        <v>1</v>
      </c>
      <c r="C26" s="136"/>
      <c r="D26" s="120"/>
      <c r="E26" s="120"/>
      <c r="F26" s="120"/>
      <c r="G26" s="120"/>
      <c r="H26" s="120"/>
      <c r="I26" s="120"/>
      <c r="J26" s="120"/>
      <c r="K26" s="120"/>
    </row>
    <row r="27" spans="1:14" customFormat="1">
      <c r="A27" s="135"/>
      <c r="B27" s="135" t="s">
        <v>203</v>
      </c>
      <c r="C27" s="136"/>
      <c r="D27" s="120">
        <v>27128</v>
      </c>
      <c r="E27" s="120">
        <v>28107</v>
      </c>
      <c r="F27" s="120">
        <v>31772</v>
      </c>
      <c r="G27" s="120">
        <v>30997</v>
      </c>
      <c r="H27" s="120">
        <v>29160</v>
      </c>
      <c r="I27" s="120">
        <v>29723</v>
      </c>
      <c r="J27" s="120">
        <v>29446</v>
      </c>
      <c r="K27" s="206"/>
    </row>
    <row r="28" spans="1:14" customFormat="1">
      <c r="A28" s="152"/>
      <c r="B28" s="214" t="s">
        <v>170</v>
      </c>
      <c r="C28" s="153"/>
      <c r="D28" s="155"/>
      <c r="E28" s="155"/>
      <c r="F28" s="155"/>
      <c r="G28" s="155"/>
      <c r="H28" s="155"/>
      <c r="I28" s="155"/>
      <c r="J28" s="155"/>
      <c r="K28" s="155"/>
    </row>
    <row r="29" spans="1:14" customFormat="1">
      <c r="A29" s="152"/>
      <c r="B29" s="152"/>
      <c r="C29" s="153" t="s">
        <v>171</v>
      </c>
      <c r="D29" s="211">
        <v>8454</v>
      </c>
      <c r="E29" s="155">
        <v>8649</v>
      </c>
      <c r="F29" s="155">
        <v>9161</v>
      </c>
      <c r="G29" s="155">
        <v>9157</v>
      </c>
      <c r="H29" s="155">
        <v>8121</v>
      </c>
      <c r="I29" s="155">
        <v>8544</v>
      </c>
      <c r="J29" s="155">
        <v>8090</v>
      </c>
      <c r="K29" s="155"/>
    </row>
    <row r="30" spans="1:14" customFormat="1">
      <c r="A30" s="152"/>
      <c r="B30" s="152"/>
      <c r="C30" s="153" t="s">
        <v>172</v>
      </c>
      <c r="D30" s="155">
        <v>10027</v>
      </c>
      <c r="E30" s="155">
        <v>10501</v>
      </c>
      <c r="F30" s="155">
        <v>10826</v>
      </c>
      <c r="G30" s="155">
        <v>10508</v>
      </c>
      <c r="H30" s="155">
        <v>10469</v>
      </c>
      <c r="I30" s="155">
        <v>10681</v>
      </c>
      <c r="J30" s="155">
        <v>10709</v>
      </c>
      <c r="K30" s="155"/>
    </row>
    <row r="31" spans="1:14" customFormat="1">
      <c r="A31" s="152"/>
      <c r="B31" s="152"/>
      <c r="C31" s="153" t="s">
        <v>173</v>
      </c>
      <c r="D31" s="155" t="s">
        <v>18</v>
      </c>
      <c r="E31" s="155" t="s">
        <v>18</v>
      </c>
      <c r="F31" s="155">
        <v>1301</v>
      </c>
      <c r="G31" s="155">
        <v>1505</v>
      </c>
      <c r="H31" s="155">
        <v>1491</v>
      </c>
      <c r="I31" s="155">
        <v>1276</v>
      </c>
      <c r="J31" s="155">
        <v>1759</v>
      </c>
      <c r="K31" s="155"/>
    </row>
    <row r="32" spans="1:14" customFormat="1">
      <c r="A32" s="152"/>
      <c r="B32" s="214" t="s">
        <v>206</v>
      </c>
      <c r="C32" s="153"/>
      <c r="D32" s="155"/>
      <c r="E32" s="155"/>
      <c r="F32" s="155"/>
      <c r="G32" s="155"/>
      <c r="H32" s="155"/>
      <c r="I32" s="155"/>
      <c r="J32" s="155"/>
      <c r="K32" s="155"/>
    </row>
    <row r="33" spans="1:78" customFormat="1">
      <c r="A33" s="152"/>
      <c r="B33" s="152"/>
      <c r="C33" s="153" t="s">
        <v>211</v>
      </c>
      <c r="D33" s="211">
        <v>822</v>
      </c>
      <c r="E33" s="155">
        <v>865</v>
      </c>
      <c r="F33" s="155">
        <v>923</v>
      </c>
      <c r="G33" s="155">
        <v>777</v>
      </c>
      <c r="H33" s="155">
        <v>853</v>
      </c>
      <c r="I33" s="155">
        <v>849</v>
      </c>
      <c r="J33" s="155">
        <v>627</v>
      </c>
      <c r="K33" s="155"/>
    </row>
    <row r="34" spans="1:78" customFormat="1">
      <c r="A34" s="152"/>
      <c r="B34" s="152"/>
      <c r="C34" s="153" t="s">
        <v>174</v>
      </c>
      <c r="D34" s="205">
        <v>7825</v>
      </c>
      <c r="E34" s="155">
        <v>8092</v>
      </c>
      <c r="F34" s="155">
        <v>9561</v>
      </c>
      <c r="G34" s="155">
        <v>9050</v>
      </c>
      <c r="H34" s="205">
        <v>8226</v>
      </c>
      <c r="I34" s="205">
        <v>8373</v>
      </c>
      <c r="J34" s="205">
        <v>8261</v>
      </c>
      <c r="K34" s="155"/>
    </row>
    <row r="35" spans="1:78" customFormat="1">
      <c r="A35" s="135"/>
      <c r="B35" s="135" t="s">
        <v>3</v>
      </c>
      <c r="C35" s="136"/>
      <c r="D35" s="120"/>
      <c r="E35" s="120"/>
      <c r="F35" s="120"/>
      <c r="G35" s="120"/>
      <c r="H35" s="120"/>
      <c r="I35" s="120"/>
      <c r="J35" s="120"/>
      <c r="K35" s="120"/>
    </row>
    <row r="36" spans="1:78" customFormat="1">
      <c r="A36" s="135"/>
      <c r="B36" s="135" t="s">
        <v>204</v>
      </c>
      <c r="C36" s="136"/>
      <c r="D36" s="120">
        <v>10697</v>
      </c>
      <c r="E36" s="120">
        <v>11123</v>
      </c>
      <c r="F36" s="120">
        <v>10448</v>
      </c>
      <c r="G36" s="120">
        <v>9636</v>
      </c>
      <c r="H36" s="120">
        <v>8682</v>
      </c>
      <c r="I36" s="120">
        <v>8482</v>
      </c>
      <c r="J36" s="120">
        <v>7955</v>
      </c>
      <c r="K36" s="206"/>
    </row>
    <row r="37" spans="1:78" customFormat="1">
      <c r="A37" s="152"/>
      <c r="B37" s="214" t="s">
        <v>170</v>
      </c>
      <c r="C37" s="153"/>
      <c r="D37" s="155"/>
      <c r="E37" s="155"/>
      <c r="F37" s="155"/>
      <c r="G37" s="155"/>
      <c r="H37" s="155"/>
      <c r="I37" s="155"/>
      <c r="J37" s="155"/>
      <c r="K37" s="155"/>
    </row>
    <row r="38" spans="1:78" customFormat="1">
      <c r="A38" s="152"/>
      <c r="B38" s="152"/>
      <c r="C38" s="153" t="s">
        <v>175</v>
      </c>
      <c r="D38" s="155">
        <v>10697</v>
      </c>
      <c r="E38" s="155">
        <v>11123</v>
      </c>
      <c r="F38" s="155">
        <v>10448</v>
      </c>
      <c r="G38" s="155">
        <v>9636</v>
      </c>
      <c r="H38" s="155">
        <v>8682</v>
      </c>
      <c r="I38" s="205">
        <v>8482</v>
      </c>
      <c r="J38" s="205">
        <v>7955</v>
      </c>
      <c r="K38" s="155"/>
    </row>
    <row r="39" spans="1:78" customFormat="1">
      <c r="A39" s="135"/>
      <c r="B39" s="135" t="s">
        <v>26</v>
      </c>
      <c r="C39" s="136"/>
      <c r="D39" s="120"/>
      <c r="E39" s="120"/>
      <c r="F39" s="120"/>
      <c r="G39" s="120"/>
      <c r="H39" s="120"/>
      <c r="I39" s="120"/>
      <c r="J39" s="120"/>
      <c r="K39" s="120"/>
    </row>
    <row r="40" spans="1:78" customFormat="1">
      <c r="A40" s="135"/>
      <c r="B40" s="135" t="s">
        <v>205</v>
      </c>
      <c r="C40" s="136"/>
      <c r="D40" s="120" t="s">
        <v>18</v>
      </c>
      <c r="E40" s="120" t="s">
        <v>18</v>
      </c>
      <c r="F40" s="120">
        <v>1500</v>
      </c>
      <c r="G40" s="120">
        <v>2798</v>
      </c>
      <c r="H40" s="120">
        <v>3663</v>
      </c>
      <c r="I40" s="120">
        <v>3992</v>
      </c>
      <c r="J40" s="120">
        <v>3289</v>
      </c>
      <c r="K40" s="206"/>
    </row>
    <row r="41" spans="1:78" customFormat="1">
      <c r="A41" s="152"/>
      <c r="B41" s="214" t="s">
        <v>170</v>
      </c>
      <c r="C41" s="153"/>
      <c r="D41" s="155"/>
      <c r="E41" s="155"/>
      <c r="F41" s="155"/>
      <c r="G41" s="155"/>
      <c r="H41" s="155"/>
      <c r="I41" s="155"/>
      <c r="J41" s="155"/>
      <c r="K41" s="155"/>
    </row>
    <row r="42" spans="1:78" customFormat="1">
      <c r="A42" s="152"/>
      <c r="B42" s="152"/>
      <c r="C42" s="153" t="s">
        <v>277</v>
      </c>
      <c r="D42" s="155" t="s">
        <v>18</v>
      </c>
      <c r="E42" s="155" t="s">
        <v>18</v>
      </c>
      <c r="F42" s="155">
        <v>1500</v>
      </c>
      <c r="G42" s="155">
        <v>2798</v>
      </c>
      <c r="H42" s="155">
        <v>3663</v>
      </c>
      <c r="I42" s="155">
        <v>3992</v>
      </c>
      <c r="J42" s="155">
        <v>3289</v>
      </c>
      <c r="K42" s="155"/>
    </row>
    <row r="43" spans="1:78" customFormat="1" ht="4.5" customHeight="1">
      <c r="A43" s="167"/>
      <c r="B43" s="167"/>
      <c r="C43" s="167"/>
      <c r="D43" s="168"/>
      <c r="E43" s="168"/>
      <c r="F43" s="167"/>
      <c r="G43" s="167"/>
      <c r="H43" s="167"/>
      <c r="I43" s="167"/>
      <c r="J43" s="167"/>
      <c r="K43" s="183"/>
    </row>
    <row r="44" spans="1:78" customFormat="1">
      <c r="A44" s="5" t="s">
        <v>176</v>
      </c>
      <c r="B44" s="5"/>
      <c r="C44" s="5"/>
      <c r="D44" s="123"/>
      <c r="E44" s="123"/>
      <c r="F44" s="5"/>
      <c r="G44" s="5"/>
      <c r="H44" s="5"/>
      <c r="I44" s="5"/>
      <c r="J44" s="5"/>
      <c r="K44" s="79"/>
    </row>
    <row r="45" spans="1:78" customFormat="1">
      <c r="A45" s="5" t="s">
        <v>213</v>
      </c>
      <c r="B45" s="5"/>
      <c r="C45" s="5"/>
      <c r="D45" s="123"/>
      <c r="E45" s="123"/>
      <c r="F45" s="5"/>
      <c r="G45" s="5"/>
      <c r="H45" s="5"/>
      <c r="I45" s="5"/>
      <c r="J45" s="5"/>
      <c r="K45" s="79"/>
    </row>
    <row r="46" spans="1:78" customFormat="1">
      <c r="A46" s="91" t="s">
        <v>191</v>
      </c>
      <c r="B46" s="3"/>
      <c r="C46" s="140"/>
      <c r="D46" s="123"/>
      <c r="E46" s="123"/>
      <c r="F46" s="5"/>
      <c r="G46" s="5"/>
      <c r="H46" s="5"/>
      <c r="I46" s="5"/>
      <c r="J46" s="5"/>
      <c r="K46" s="5"/>
    </row>
    <row r="47" spans="1:78">
      <c r="A47" s="5" t="s">
        <v>212</v>
      </c>
      <c r="C47" s="5"/>
      <c r="D47" s="5"/>
      <c r="E47" s="5"/>
      <c r="F47" s="5"/>
      <c r="G47" s="5"/>
      <c r="H47" s="5"/>
      <c r="I47" s="5"/>
      <c r="J47" s="5"/>
      <c r="K47" s="5"/>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c r="A48" s="5" t="s">
        <v>210</v>
      </c>
      <c r="B48" s="5"/>
      <c r="C48" s="5"/>
      <c r="D48" s="5"/>
      <c r="E48" s="5"/>
      <c r="F48" s="5"/>
      <c r="G48" s="5"/>
      <c r="H48" s="5"/>
      <c r="I48" s="5"/>
      <c r="J48" s="5"/>
      <c r="K48" s="5"/>
    </row>
  </sheetData>
  <phoneticPr fontId="27" type="noConversion"/>
  <conditionalFormatting sqref="A28:K34 A37:K38 A41:K42 A10:K25">
    <cfRule type="expression" dxfId="15" priority="3" stopIfTrue="1">
      <formula>MOD(ROW(),2)=1</formula>
    </cfRule>
  </conditionalFormatting>
  <hyperlinks>
    <hyperlink ref="M6" location="Inhoud!A1" display="Terug naar inhoud"/>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CCFF"/>
    <pageSetUpPr fitToPage="1"/>
  </sheetPr>
  <dimension ref="A1:BZ66"/>
  <sheetViews>
    <sheetView topLeftCell="A4" zoomScale="82" workbookViewId="0">
      <selection activeCell="P4" sqref="P4"/>
    </sheetView>
  </sheetViews>
  <sheetFormatPr defaultRowHeight="13.5"/>
  <cols>
    <col min="1" max="1" width="1.28515625" style="3" customWidth="1"/>
    <col min="2" max="2" width="28.5703125" style="3" customWidth="1"/>
    <col min="3" max="3" width="10.42578125" style="3" customWidth="1"/>
    <col min="4" max="6" width="10.42578125" style="18" customWidth="1"/>
    <col min="7" max="9" width="10.42578125" style="13" customWidth="1"/>
    <col min="10" max="10" width="0.5703125" style="13" customWidth="1"/>
    <col min="11" max="11" width="9.85546875" style="13" customWidth="1"/>
    <col min="12" max="13" width="9.85546875" style="3" customWidth="1"/>
    <col min="14" max="14" width="0.5703125" style="3" customWidth="1"/>
    <col min="15" max="15" width="3.42578125" style="22" customWidth="1"/>
    <col min="16" max="16" width="11.140625" style="22" bestFit="1" customWidth="1"/>
    <col min="17" max="17" width="2.28515625" style="22" customWidth="1"/>
    <col min="18" max="78" width="10.7109375" style="22" hidden="1" customWidth="1"/>
    <col min="79" max="16384" width="9.140625" style="3"/>
  </cols>
  <sheetData>
    <row r="1" spans="1:78" hidden="1"/>
    <row r="2" spans="1:78" hidden="1"/>
    <row r="3" spans="1:78" hidden="1"/>
    <row r="4" spans="1:78" ht="28.9" customHeight="1">
      <c r="A4" s="19" t="s">
        <v>267</v>
      </c>
      <c r="C4" s="17"/>
      <c r="D4" s="20"/>
      <c r="H4" s="13" t="s">
        <v>5</v>
      </c>
      <c r="M4" s="188" t="s">
        <v>31</v>
      </c>
      <c r="N4" s="45"/>
      <c r="O4" s="17"/>
      <c r="P4" s="68" t="s">
        <v>35</v>
      </c>
      <c r="Q4" s="23"/>
    </row>
    <row r="5" spans="1:78" s="1" customFormat="1">
      <c r="A5" s="142"/>
      <c r="B5" s="264" t="s">
        <v>179</v>
      </c>
      <c r="C5" s="218" t="s">
        <v>256</v>
      </c>
      <c r="D5" s="218"/>
      <c r="E5" s="218"/>
      <c r="F5" s="218"/>
      <c r="G5" s="218"/>
      <c r="H5" s="218"/>
      <c r="I5" s="218"/>
      <c r="J5" s="227"/>
      <c r="K5" s="218" t="s">
        <v>21</v>
      </c>
      <c r="L5" s="217"/>
      <c r="M5" s="217"/>
      <c r="N5" s="230"/>
      <c r="O5" s="23"/>
      <c r="P5" s="6"/>
      <c r="Q5" s="6"/>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row>
    <row r="6" spans="1:78" s="1" customFormat="1">
      <c r="A6" s="144"/>
      <c r="B6" s="265"/>
      <c r="C6" s="224" t="s">
        <v>149</v>
      </c>
      <c r="D6" s="221"/>
      <c r="E6" s="222"/>
      <c r="F6" s="222"/>
      <c r="G6" s="221" t="s">
        <v>150</v>
      </c>
      <c r="H6" s="219"/>
      <c r="I6" s="219"/>
      <c r="J6" s="219"/>
      <c r="K6" s="219"/>
      <c r="L6" s="220"/>
      <c r="M6" s="223"/>
      <c r="N6" s="231"/>
      <c r="O6" s="23"/>
      <c r="P6" s="6"/>
      <c r="Q6" s="6"/>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row>
    <row r="7" spans="1:78" s="2" customFormat="1">
      <c r="A7" s="143"/>
      <c r="B7" s="266"/>
      <c r="C7" s="225" t="s">
        <v>255</v>
      </c>
      <c r="D7" s="226" t="s">
        <v>6</v>
      </c>
      <c r="E7" s="226" t="s">
        <v>9</v>
      </c>
      <c r="F7" s="226" t="s">
        <v>7</v>
      </c>
      <c r="G7" s="225" t="s">
        <v>25</v>
      </c>
      <c r="H7" s="226" t="s">
        <v>19</v>
      </c>
      <c r="I7" s="226" t="s">
        <v>8</v>
      </c>
      <c r="J7" s="226"/>
      <c r="K7" s="228">
        <v>2013</v>
      </c>
      <c r="L7" s="228" t="s">
        <v>268</v>
      </c>
      <c r="M7" s="228" t="s">
        <v>257</v>
      </c>
      <c r="N7" s="232"/>
      <c r="O7" s="23"/>
      <c r="P7" s="7"/>
      <c r="Q7" s="7"/>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row>
    <row r="8" spans="1:78" s="11" customFormat="1">
      <c r="A8" s="256"/>
      <c r="B8" s="256" t="s">
        <v>3</v>
      </c>
      <c r="C8" s="52">
        <v>60.929619701031399</v>
      </c>
      <c r="D8" s="52">
        <v>33.1682493525376</v>
      </c>
      <c r="E8" s="52">
        <v>9.67785905765823</v>
      </c>
      <c r="F8" s="52">
        <v>18.083511290835567</v>
      </c>
      <c r="G8" s="52">
        <v>66.109318914989316</v>
      </c>
      <c r="H8" s="52">
        <v>62.792493979735561</v>
      </c>
      <c r="I8" s="52">
        <v>3.3168249352537598</v>
      </c>
      <c r="J8" s="52"/>
      <c r="K8" s="52">
        <v>253.62351765186969</v>
      </c>
      <c r="L8" s="52">
        <v>5582</v>
      </c>
      <c r="M8" s="52">
        <v>4759</v>
      </c>
      <c r="N8" s="52"/>
      <c r="O8" s="25"/>
      <c r="P8" s="233"/>
      <c r="Q8" s="10"/>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c r="A9" s="256"/>
      <c r="B9" s="256" t="s">
        <v>279</v>
      </c>
      <c r="C9" s="52">
        <v>144.75347661188368</v>
      </c>
      <c r="D9" s="52">
        <v>63.843236409608089</v>
      </c>
      <c r="E9" s="52">
        <v>23.388116308470291</v>
      </c>
      <c r="F9" s="52">
        <v>57.522123893805308</v>
      </c>
      <c r="G9" s="52">
        <v>213.65360303413399</v>
      </c>
      <c r="H9" s="52">
        <v>207.33249051833121</v>
      </c>
      <c r="I9" s="52">
        <v>6.3211125158027812</v>
      </c>
      <c r="J9" s="52"/>
      <c r="K9" s="52">
        <v>1003.1605562579014</v>
      </c>
      <c r="L9" s="52">
        <v>1587</v>
      </c>
      <c r="M9" s="52">
        <v>1280</v>
      </c>
      <c r="N9" s="52"/>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c r="A10" s="256"/>
      <c r="B10" s="256" t="s">
        <v>280</v>
      </c>
      <c r="C10" s="52">
        <v>53.24773413897281</v>
      </c>
      <c r="D10" s="52">
        <v>30.966767371601208</v>
      </c>
      <c r="E10" s="52">
        <v>4.5317220543806647</v>
      </c>
      <c r="F10" s="52">
        <v>17.749244712990937</v>
      </c>
      <c r="G10" s="52">
        <v>58.534743202416919</v>
      </c>
      <c r="H10" s="52">
        <v>55.513595166163142</v>
      </c>
      <c r="I10" s="52">
        <v>3.0211480362537766</v>
      </c>
      <c r="J10" s="52"/>
      <c r="K10" s="52">
        <v>200.15105740181269</v>
      </c>
      <c r="L10" s="52">
        <v>530</v>
      </c>
      <c r="M10" s="52">
        <v>437</v>
      </c>
      <c r="N10" s="52"/>
      <c r="O10" s="26"/>
      <c r="P10" s="8"/>
      <c r="Q10" s="8"/>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c r="A11" s="256"/>
      <c r="B11" s="256" t="s">
        <v>281</v>
      </c>
      <c r="C11" s="52">
        <v>52.523594583504305</v>
      </c>
      <c r="D11" s="52">
        <v>25.851456709068525</v>
      </c>
      <c r="E11" s="52">
        <v>7.7964710709889209</v>
      </c>
      <c r="F11" s="52">
        <v>18.875666803446862</v>
      </c>
      <c r="G11" s="52">
        <v>50.882232252769803</v>
      </c>
      <c r="H11" s="52">
        <v>48.009848173984409</v>
      </c>
      <c r="I11" s="52">
        <v>2.8723840787853918</v>
      </c>
      <c r="J11" s="52"/>
      <c r="K11" s="52">
        <v>197.37382027082478</v>
      </c>
      <c r="L11" s="52">
        <v>481</v>
      </c>
      <c r="M11" s="52">
        <v>433</v>
      </c>
      <c r="N11" s="52"/>
      <c r="O11" s="26"/>
      <c r="P11" s="8"/>
      <c r="Q11" s="8"/>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c r="A12" s="256"/>
      <c r="B12" s="256" t="s">
        <v>282</v>
      </c>
      <c r="C12" s="52">
        <v>52.248977737392096</v>
      </c>
      <c r="D12" s="52">
        <v>33.166742389822808</v>
      </c>
      <c r="E12" s="52">
        <v>8.632439800090868</v>
      </c>
      <c r="F12" s="52">
        <v>10.449795547478418</v>
      </c>
      <c r="G12" s="52">
        <v>38.618809631985464</v>
      </c>
      <c r="H12" s="52">
        <v>37.2557928214448</v>
      </c>
      <c r="I12" s="52">
        <v>1.3630168105406633</v>
      </c>
      <c r="J12" s="52"/>
      <c r="K12" s="52">
        <v>158.56428895956384</v>
      </c>
      <c r="L12" s="52">
        <v>349</v>
      </c>
      <c r="M12" s="52">
        <v>292</v>
      </c>
      <c r="N12" s="52"/>
      <c r="O12" s="26"/>
      <c r="P12" s="8"/>
      <c r="Q12" s="8"/>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c r="A13" s="256"/>
      <c r="B13" s="256" t="s">
        <v>283</v>
      </c>
      <c r="C13" s="52">
        <v>25.344597598932857</v>
      </c>
      <c r="D13" s="52">
        <v>17.785682525566919</v>
      </c>
      <c r="E13" s="52">
        <v>2.6678523788350379</v>
      </c>
      <c r="F13" s="52">
        <v>4.8910626945309028</v>
      </c>
      <c r="G13" s="52">
        <v>43.574922187638954</v>
      </c>
      <c r="H13" s="52">
        <v>42.685638061360606</v>
      </c>
      <c r="I13" s="52">
        <v>0.88928412627834597</v>
      </c>
      <c r="J13" s="52"/>
      <c r="K13" s="52">
        <v>126.27834593152512</v>
      </c>
      <c r="L13" s="52">
        <v>284</v>
      </c>
      <c r="M13" s="52">
        <v>217</v>
      </c>
      <c r="N13" s="52"/>
      <c r="O13" s="26"/>
      <c r="P13" s="8"/>
      <c r="Q13" s="8"/>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c r="A14" s="256"/>
      <c r="B14" s="256" t="s">
        <v>284</v>
      </c>
      <c r="C14" s="52">
        <v>51.446945337620576</v>
      </c>
      <c r="D14" s="52">
        <v>27.152554483744193</v>
      </c>
      <c r="E14" s="52">
        <v>7.1454090746695247</v>
      </c>
      <c r="F14" s="52">
        <v>17.14898177920686</v>
      </c>
      <c r="G14" s="52">
        <v>55.019649874955341</v>
      </c>
      <c r="H14" s="52">
        <v>49.660593068953197</v>
      </c>
      <c r="I14" s="52">
        <v>5.359056806002144</v>
      </c>
      <c r="J14" s="52"/>
      <c r="K14" s="52">
        <v>175.41979278313684</v>
      </c>
      <c r="L14" s="52">
        <v>491</v>
      </c>
      <c r="M14" s="52">
        <v>430</v>
      </c>
      <c r="N14" s="52"/>
      <c r="O14" s="26"/>
      <c r="P14" s="8"/>
      <c r="Q14" s="8"/>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s="4" customFormat="1">
      <c r="A15" s="256"/>
      <c r="B15" s="256" t="s">
        <v>285</v>
      </c>
      <c r="C15" s="52">
        <v>43.018867924528301</v>
      </c>
      <c r="D15" s="52">
        <v>33.584905660377359</v>
      </c>
      <c r="E15" s="52">
        <v>3.3962264150943398</v>
      </c>
      <c r="F15" s="52">
        <v>6.0377358490566042</v>
      </c>
      <c r="G15" s="52">
        <v>32.075471698113205</v>
      </c>
      <c r="H15" s="52">
        <v>32.075471698113205</v>
      </c>
      <c r="I15" s="52">
        <v>0</v>
      </c>
      <c r="J15" s="52"/>
      <c r="K15" s="52">
        <v>124.90566037735849</v>
      </c>
      <c r="L15" s="52">
        <v>331</v>
      </c>
      <c r="M15" s="52">
        <v>346</v>
      </c>
      <c r="N15" s="52"/>
      <c r="O15" s="26"/>
      <c r="P15" s="8"/>
      <c r="Q15" s="8"/>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c r="A16" s="256"/>
      <c r="B16" s="256" t="s">
        <v>286</v>
      </c>
      <c r="C16" s="52">
        <v>64.966605950212511</v>
      </c>
      <c r="D16" s="52">
        <v>36.12629022465088</v>
      </c>
      <c r="E16" s="52">
        <v>6.3752276867030968</v>
      </c>
      <c r="F16" s="52">
        <v>22.465088038858532</v>
      </c>
      <c r="G16" s="52">
        <v>77.41347905282332</v>
      </c>
      <c r="H16" s="52">
        <v>69.823922282938682</v>
      </c>
      <c r="I16" s="52">
        <v>7.5895567698846387</v>
      </c>
      <c r="J16" s="52"/>
      <c r="K16" s="52">
        <v>243.47298117789921</v>
      </c>
      <c r="L16" s="52">
        <v>802</v>
      </c>
      <c r="M16" s="52">
        <v>648</v>
      </c>
      <c r="N16" s="52"/>
      <c r="O16" s="26"/>
      <c r="P16" s="8"/>
      <c r="Q16" s="8"/>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c r="A17" s="256"/>
      <c r="B17" s="256" t="s">
        <v>287</v>
      </c>
      <c r="C17" s="52">
        <v>22.401991288114502</v>
      </c>
      <c r="D17" s="52">
        <v>17.423771001866832</v>
      </c>
      <c r="E17" s="52">
        <v>0.62227753578095835</v>
      </c>
      <c r="F17" s="52">
        <v>4.3559427504667081</v>
      </c>
      <c r="G17" s="52">
        <v>16.179215930304917</v>
      </c>
      <c r="H17" s="52">
        <v>15.556938394523957</v>
      </c>
      <c r="I17" s="52">
        <v>0.62227753578095835</v>
      </c>
      <c r="J17" s="52"/>
      <c r="K17" s="52">
        <v>85.252022401991283</v>
      </c>
      <c r="L17" s="52">
        <v>137</v>
      </c>
      <c r="M17" s="52">
        <v>146</v>
      </c>
      <c r="N17" s="52"/>
      <c r="O17" s="26"/>
      <c r="P17" s="8"/>
      <c r="Q17" s="8"/>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c r="A18" s="256"/>
      <c r="B18" s="256" t="s">
        <v>288</v>
      </c>
      <c r="C18" s="52" t="s">
        <v>326</v>
      </c>
      <c r="D18" s="52" t="s">
        <v>326</v>
      </c>
      <c r="E18" s="52" t="s">
        <v>326</v>
      </c>
      <c r="F18" s="52" t="s">
        <v>326</v>
      </c>
      <c r="G18" s="52" t="s">
        <v>326</v>
      </c>
      <c r="H18" s="52" t="s">
        <v>326</v>
      </c>
      <c r="I18" s="52" t="s">
        <v>326</v>
      </c>
      <c r="J18" s="52"/>
      <c r="K18" s="52" t="s">
        <v>326</v>
      </c>
      <c r="L18" s="52">
        <v>590</v>
      </c>
      <c r="M18" s="52">
        <v>530</v>
      </c>
      <c r="N18" s="52"/>
      <c r="O18" s="26"/>
      <c r="P18" s="8"/>
      <c r="Q18" s="8"/>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c r="A19" s="256"/>
      <c r="B19" s="256" t="s">
        <v>2</v>
      </c>
      <c r="C19" s="52">
        <v>63.331765487092937</v>
      </c>
      <c r="D19" s="52">
        <v>37.139510647520495</v>
      </c>
      <c r="E19" s="52">
        <v>9.5269715666472994</v>
      </c>
      <c r="F19" s="52">
        <v>16.665283272925141</v>
      </c>
      <c r="G19" s="52">
        <v>49.885178319453281</v>
      </c>
      <c r="H19" s="52">
        <v>47.173726586060923</v>
      </c>
      <c r="I19" s="52">
        <v>2.7114517333923582</v>
      </c>
      <c r="J19" s="52"/>
      <c r="K19" s="52">
        <v>209.79627221499783</v>
      </c>
      <c r="L19" s="52">
        <v>22748</v>
      </c>
      <c r="M19" s="52">
        <v>21015</v>
      </c>
      <c r="N19" s="52"/>
      <c r="O19" s="26"/>
      <c r="P19" s="8"/>
      <c r="Q19" s="8"/>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c r="A20" s="256"/>
      <c r="B20" s="256" t="s">
        <v>289</v>
      </c>
      <c r="C20" s="52">
        <v>320.42853664475285</v>
      </c>
      <c r="D20" s="52">
        <v>176.77136596055516</v>
      </c>
      <c r="E20" s="52">
        <v>45.045045045045043</v>
      </c>
      <c r="F20" s="52">
        <v>98.612125639152666</v>
      </c>
      <c r="G20" s="52">
        <v>382.76113951789625</v>
      </c>
      <c r="H20" s="52">
        <v>377.64791818845873</v>
      </c>
      <c r="I20" s="52">
        <v>5.1132213294375459</v>
      </c>
      <c r="J20" s="52"/>
      <c r="K20" s="52">
        <v>1340.6379352325298</v>
      </c>
      <c r="L20" s="52">
        <v>5506</v>
      </c>
      <c r="M20" s="52">
        <v>5382</v>
      </c>
      <c r="N20" s="52"/>
      <c r="O20" s="26"/>
      <c r="P20" s="8"/>
      <c r="Q20" s="8"/>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c r="A21" s="256"/>
      <c r="B21" s="256" t="s">
        <v>290</v>
      </c>
      <c r="C21" s="52">
        <v>44.31818181818182</v>
      </c>
      <c r="D21" s="52">
        <v>28.314393939393938</v>
      </c>
      <c r="E21" s="52">
        <v>6.0606060606060606</v>
      </c>
      <c r="F21" s="52">
        <v>9.9431818181818183</v>
      </c>
      <c r="G21" s="52">
        <v>32.481060606060609</v>
      </c>
      <c r="H21" s="52">
        <v>30.871212121212121</v>
      </c>
      <c r="I21" s="52">
        <v>1.6098484848484849</v>
      </c>
      <c r="J21" s="52"/>
      <c r="K21" s="52">
        <v>137.12121212121212</v>
      </c>
      <c r="L21" s="52">
        <v>1448</v>
      </c>
      <c r="M21" s="52">
        <v>1290</v>
      </c>
      <c r="N21" s="52"/>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c r="A22" s="256"/>
      <c r="B22" s="256" t="s">
        <v>291</v>
      </c>
      <c r="C22" s="52">
        <v>37.295640326975473</v>
      </c>
      <c r="D22" s="52">
        <v>20.265667574931879</v>
      </c>
      <c r="E22" s="52">
        <v>4.938692098092643</v>
      </c>
      <c r="F22" s="52">
        <v>12.091280653950953</v>
      </c>
      <c r="G22" s="52">
        <v>26.737057220708447</v>
      </c>
      <c r="H22" s="52">
        <v>24.86376021798365</v>
      </c>
      <c r="I22" s="52">
        <v>1.8732970027247957</v>
      </c>
      <c r="J22" s="52"/>
      <c r="K22" s="52">
        <v>119.03950953678473</v>
      </c>
      <c r="L22" s="52">
        <v>699</v>
      </c>
      <c r="M22" s="52">
        <v>620</v>
      </c>
      <c r="N22" s="52"/>
      <c r="O22" s="26"/>
      <c r="P22" s="8"/>
      <c r="Q22" s="8"/>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c r="A23" s="256"/>
      <c r="B23" s="256" t="s">
        <v>292</v>
      </c>
      <c r="C23" s="52">
        <v>64.499213424226539</v>
      </c>
      <c r="D23" s="52">
        <v>42.475091767173573</v>
      </c>
      <c r="E23" s="52">
        <v>10.138087746897396</v>
      </c>
      <c r="F23" s="52">
        <v>11.886033910155568</v>
      </c>
      <c r="G23" s="52">
        <v>50.340849501835343</v>
      </c>
      <c r="H23" s="52">
        <v>47.718930256948084</v>
      </c>
      <c r="I23" s="52">
        <v>2.6219192448872577</v>
      </c>
      <c r="J23" s="52"/>
      <c r="K23" s="52">
        <v>189.82695332983744</v>
      </c>
      <c r="L23" s="52">
        <v>1086</v>
      </c>
      <c r="M23" s="52">
        <v>978</v>
      </c>
      <c r="N23" s="52"/>
      <c r="O23" s="26"/>
      <c r="P23" s="8"/>
      <c r="Q23" s="8"/>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c r="A24" s="256"/>
      <c r="B24" s="256" t="s">
        <v>293</v>
      </c>
      <c r="C24" s="52">
        <v>48.125349748181307</v>
      </c>
      <c r="D24" s="52">
        <v>29.378847229994403</v>
      </c>
      <c r="E24" s="52">
        <v>7.2747621712367092</v>
      </c>
      <c r="F24" s="52">
        <v>11.471740346950195</v>
      </c>
      <c r="G24" s="52">
        <v>22.383883603805259</v>
      </c>
      <c r="H24" s="52">
        <v>20.145495243424733</v>
      </c>
      <c r="I24" s="52">
        <v>2.2383883603805259</v>
      </c>
      <c r="J24" s="52"/>
      <c r="K24" s="52">
        <v>124.79015109121433</v>
      </c>
      <c r="L24" s="52">
        <v>446</v>
      </c>
      <c r="M24" s="52">
        <v>475</v>
      </c>
      <c r="N24" s="52"/>
      <c r="O24" s="26"/>
      <c r="P24" s="8"/>
      <c r="Q24" s="8"/>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c r="A25" s="256"/>
      <c r="B25" s="256" t="s">
        <v>294</v>
      </c>
      <c r="C25" s="52">
        <v>47.817589576547235</v>
      </c>
      <c r="D25" s="52">
        <v>32.442996742671006</v>
      </c>
      <c r="E25" s="52">
        <v>5.4723127035830617</v>
      </c>
      <c r="F25" s="52">
        <v>9.9022801302931605</v>
      </c>
      <c r="G25" s="52">
        <v>34.136807817589577</v>
      </c>
      <c r="H25" s="52">
        <v>31.661237785016286</v>
      </c>
      <c r="I25" s="52">
        <v>2.4755700325732901</v>
      </c>
      <c r="J25" s="52"/>
      <c r="K25" s="52">
        <v>139.41368078175896</v>
      </c>
      <c r="L25" s="52">
        <v>1070</v>
      </c>
      <c r="M25" s="52">
        <v>1099</v>
      </c>
      <c r="N25" s="52"/>
      <c r="O25" s="26"/>
      <c r="P25" s="8"/>
      <c r="Q25" s="8"/>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c r="A26" s="256"/>
      <c r="B26" s="256" t="s">
        <v>327</v>
      </c>
      <c r="C26" s="52">
        <v>38.65535889872173</v>
      </c>
      <c r="D26" s="52">
        <v>19.727138643067846</v>
      </c>
      <c r="E26" s="52">
        <v>4.9164208456243852</v>
      </c>
      <c r="F26" s="52">
        <v>14.011799410029498</v>
      </c>
      <c r="G26" s="52">
        <v>29.86725663716814</v>
      </c>
      <c r="H26" s="52">
        <v>26.364306784660766</v>
      </c>
      <c r="I26" s="52">
        <v>3.5029498525073746</v>
      </c>
      <c r="J26" s="52"/>
      <c r="K26" s="52">
        <v>134.58702064896755</v>
      </c>
      <c r="L26" s="52">
        <v>2190</v>
      </c>
      <c r="M26" s="52">
        <v>1946</v>
      </c>
      <c r="N26" s="52"/>
      <c r="P26" s="9"/>
      <c r="Q26" s="9"/>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c r="A27" s="256"/>
      <c r="B27" s="256" t="s">
        <v>328</v>
      </c>
      <c r="C27" s="52" t="s">
        <v>18</v>
      </c>
      <c r="D27" s="52" t="s">
        <v>18</v>
      </c>
      <c r="E27" s="52" t="s">
        <v>18</v>
      </c>
      <c r="F27" s="52" t="s">
        <v>18</v>
      </c>
      <c r="G27" s="52" t="s">
        <v>18</v>
      </c>
      <c r="H27" s="52" t="s">
        <v>18</v>
      </c>
      <c r="I27" s="52" t="s">
        <v>18</v>
      </c>
      <c r="J27" s="52"/>
      <c r="K27" s="52" t="s">
        <v>18</v>
      </c>
      <c r="L27" s="52" t="s">
        <v>18</v>
      </c>
      <c r="M27" s="52" t="s">
        <v>18</v>
      </c>
      <c r="N27" s="52"/>
      <c r="P27" s="9"/>
      <c r="Q27" s="9"/>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c r="A28" s="256"/>
      <c r="B28" s="256" t="s">
        <v>297</v>
      </c>
      <c r="C28" s="52">
        <v>81.014729950900161</v>
      </c>
      <c r="D28" s="52">
        <v>39.689034369885434</v>
      </c>
      <c r="E28" s="52">
        <v>15.957446808510639</v>
      </c>
      <c r="F28" s="52">
        <v>25.368248772504092</v>
      </c>
      <c r="G28" s="52">
        <v>34.369885433715226</v>
      </c>
      <c r="H28" s="52">
        <v>31.914893617021278</v>
      </c>
      <c r="I28" s="52">
        <v>2.4549918166939442</v>
      </c>
      <c r="J28" s="52"/>
      <c r="K28" s="52">
        <v>203.76432078559739</v>
      </c>
      <c r="L28" s="52">
        <v>498</v>
      </c>
      <c r="M28" s="52">
        <v>534</v>
      </c>
      <c r="N28" s="52"/>
      <c r="O28" s="26"/>
      <c r="P28" s="8"/>
      <c r="Q28" s="8"/>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s="4" customFormat="1">
      <c r="A29" s="256"/>
      <c r="B29" s="256" t="s">
        <v>298</v>
      </c>
      <c r="C29" s="52">
        <v>64.02664692820133</v>
      </c>
      <c r="D29" s="52">
        <v>43.054527510486061</v>
      </c>
      <c r="E29" s="52">
        <v>6.5383666419935853</v>
      </c>
      <c r="F29" s="52">
        <v>14.433752775721688</v>
      </c>
      <c r="G29" s="52">
        <v>42.931162102146558</v>
      </c>
      <c r="H29" s="52">
        <v>39.353565260301011</v>
      </c>
      <c r="I29" s="52">
        <v>3.5775968418455464</v>
      </c>
      <c r="J29" s="52"/>
      <c r="K29" s="52">
        <v>179.12657290895632</v>
      </c>
      <c r="L29" s="52">
        <v>1452</v>
      </c>
      <c r="M29" s="52">
        <v>1355</v>
      </c>
      <c r="N29" s="52"/>
      <c r="O29" s="26"/>
      <c r="P29" s="8"/>
      <c r="Q29" s="8"/>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c r="A30" s="256"/>
      <c r="B30" s="256" t="s">
        <v>299</v>
      </c>
      <c r="C30" s="52">
        <v>69.566082802547768</v>
      </c>
      <c r="D30" s="52">
        <v>40.306528662420384</v>
      </c>
      <c r="E30" s="52">
        <v>9.255573248407643</v>
      </c>
      <c r="F30" s="52">
        <v>20.003980891719745</v>
      </c>
      <c r="G30" s="52">
        <v>47.571656050955411</v>
      </c>
      <c r="H30" s="52">
        <v>44.386942675159233</v>
      </c>
      <c r="I30" s="52">
        <v>3.1847133757961785</v>
      </c>
      <c r="J30" s="52"/>
      <c r="K30" s="52">
        <v>207.90207006369425</v>
      </c>
      <c r="L30" s="52">
        <v>2089</v>
      </c>
      <c r="M30" s="52">
        <v>1859</v>
      </c>
      <c r="N30" s="52"/>
      <c r="O30" s="26"/>
      <c r="P30" s="8"/>
      <c r="Q30" s="8"/>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c r="A31" s="256"/>
      <c r="B31" s="256" t="s">
        <v>300</v>
      </c>
      <c r="C31" s="52">
        <v>44.523915958873495</v>
      </c>
      <c r="D31" s="52">
        <v>28.609745194456863</v>
      </c>
      <c r="E31" s="52">
        <v>4.5596781403665627</v>
      </c>
      <c r="F31" s="52">
        <v>11.354492624050067</v>
      </c>
      <c r="G31" s="52">
        <v>26.911041573535986</v>
      </c>
      <c r="H31" s="52">
        <v>24.139472507822976</v>
      </c>
      <c r="I31" s="52">
        <v>2.7715690657130083</v>
      </c>
      <c r="J31" s="52"/>
      <c r="K31" s="52">
        <v>125.25704067948145</v>
      </c>
      <c r="L31" s="52">
        <v>1401</v>
      </c>
      <c r="M31" s="52">
        <v>1148</v>
      </c>
      <c r="N31" s="52"/>
      <c r="O31" s="26"/>
      <c r="P31" s="8"/>
      <c r="Q31" s="8"/>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c r="A32" s="256"/>
      <c r="B32" s="256" t="s">
        <v>301</v>
      </c>
      <c r="C32" s="52">
        <v>67.315115022386905</v>
      </c>
      <c r="D32" s="52">
        <v>44.773815037826154</v>
      </c>
      <c r="E32" s="52">
        <v>9.1091554732129065</v>
      </c>
      <c r="F32" s="52">
        <v>13.432144511347847</v>
      </c>
      <c r="G32" s="52">
        <v>38.752508877566768</v>
      </c>
      <c r="H32" s="52">
        <v>35.81905203026092</v>
      </c>
      <c r="I32" s="52">
        <v>2.9334568473058513</v>
      </c>
      <c r="J32" s="52"/>
      <c r="K32" s="52">
        <v>223.25150532654007</v>
      </c>
      <c r="L32" s="52">
        <v>1446</v>
      </c>
      <c r="M32" s="52">
        <v>1335</v>
      </c>
      <c r="N32" s="52"/>
      <c r="O32" s="26"/>
      <c r="P32" s="8"/>
      <c r="Q32" s="8"/>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c r="A33" s="256"/>
      <c r="B33" s="256" t="s">
        <v>302</v>
      </c>
      <c r="C33" s="52">
        <v>34.22859450726979</v>
      </c>
      <c r="D33" s="52">
        <v>22.920032310177707</v>
      </c>
      <c r="E33" s="52">
        <v>3.5339256865912763</v>
      </c>
      <c r="F33" s="52">
        <v>7.774636510500808</v>
      </c>
      <c r="G33" s="52">
        <v>26.252019386106625</v>
      </c>
      <c r="H33" s="52">
        <v>24.636510500807756</v>
      </c>
      <c r="I33" s="52">
        <v>1.615508885298869</v>
      </c>
      <c r="J33" s="52"/>
      <c r="K33" s="52">
        <v>109.55169628432957</v>
      </c>
      <c r="L33" s="52">
        <v>1085</v>
      </c>
      <c r="M33" s="52">
        <v>868</v>
      </c>
      <c r="N33" s="52"/>
      <c r="O33" s="26"/>
      <c r="P33" s="8"/>
      <c r="Q33" s="8"/>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c r="A34" s="256"/>
      <c r="B34" s="256" t="s">
        <v>303</v>
      </c>
      <c r="C34" s="52">
        <v>25.884921253703414</v>
      </c>
      <c r="D34" s="52">
        <v>14.969593014189927</v>
      </c>
      <c r="E34" s="52">
        <v>4.0542647746764384</v>
      </c>
      <c r="F34" s="52">
        <v>6.8610634648370494</v>
      </c>
      <c r="G34" s="52">
        <v>19.64759083112428</v>
      </c>
      <c r="H34" s="52">
        <v>17.62045844378606</v>
      </c>
      <c r="I34" s="52">
        <v>2.0271323873382192</v>
      </c>
      <c r="J34" s="52"/>
      <c r="K34" s="52">
        <v>94.495555902073917</v>
      </c>
      <c r="L34" s="52">
        <v>606</v>
      </c>
      <c r="M34" s="52">
        <v>514</v>
      </c>
      <c r="N34" s="52"/>
      <c r="O34" s="26"/>
      <c r="P34" s="8"/>
      <c r="Q34" s="8"/>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c r="A35" s="256"/>
      <c r="B35" s="256" t="s">
        <v>220</v>
      </c>
      <c r="C35" s="52" t="s">
        <v>326</v>
      </c>
      <c r="D35" s="52" t="s">
        <v>326</v>
      </c>
      <c r="E35" s="52" t="s">
        <v>326</v>
      </c>
      <c r="F35" s="52" t="s">
        <v>326</v>
      </c>
      <c r="G35" s="52" t="s">
        <v>326</v>
      </c>
      <c r="H35" s="52" t="s">
        <v>326</v>
      </c>
      <c r="I35" s="52" t="s">
        <v>326</v>
      </c>
      <c r="J35" s="52"/>
      <c r="K35" s="52" t="s">
        <v>326</v>
      </c>
      <c r="L35" s="52">
        <v>1726</v>
      </c>
      <c r="M35" s="52">
        <v>1612</v>
      </c>
      <c r="N35" s="52"/>
      <c r="O35" s="26"/>
      <c r="P35" s="8"/>
      <c r="Q35" s="8"/>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c r="A36" s="256"/>
      <c r="B36" s="256" t="s">
        <v>1</v>
      </c>
      <c r="C36" s="52">
        <v>48.816009493500189</v>
      </c>
      <c r="D36" s="52">
        <v>24.722656741643743</v>
      </c>
      <c r="E36" s="52">
        <v>7.497707535465775</v>
      </c>
      <c r="F36" s="52">
        <v>16.595645216390672</v>
      </c>
      <c r="G36" s="52">
        <v>41.965586061815628</v>
      </c>
      <c r="H36" s="52">
        <v>37.974000755164788</v>
      </c>
      <c r="I36" s="52">
        <v>3.991585306650844</v>
      </c>
      <c r="J36" s="52"/>
      <c r="K36" s="52">
        <v>168.90519085891003</v>
      </c>
      <c r="L36" s="52">
        <v>9394</v>
      </c>
      <c r="M36" s="52">
        <v>8805</v>
      </c>
      <c r="N36" s="52"/>
      <c r="O36" s="26"/>
      <c r="P36" s="8"/>
      <c r="Q36" s="8"/>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c r="A37" s="256"/>
      <c r="B37" s="256" t="s">
        <v>304</v>
      </c>
      <c r="C37" s="52">
        <v>207.59659462999343</v>
      </c>
      <c r="D37" s="52">
        <v>103.47085789129011</v>
      </c>
      <c r="E37" s="52">
        <v>40.602488539620168</v>
      </c>
      <c r="F37" s="52">
        <v>63.52324819908317</v>
      </c>
      <c r="G37" s="52">
        <v>219.38441388343156</v>
      </c>
      <c r="H37" s="52">
        <v>216.76489849377865</v>
      </c>
      <c r="I37" s="52">
        <v>2.6195153896529142</v>
      </c>
      <c r="J37" s="52"/>
      <c r="K37" s="52">
        <v>748.52652259332024</v>
      </c>
      <c r="L37" s="52">
        <v>1143</v>
      </c>
      <c r="M37" s="52">
        <v>1001</v>
      </c>
      <c r="N37" s="52"/>
      <c r="O37" s="26"/>
      <c r="P37" s="8"/>
      <c r="Q37" s="8"/>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s="1" customFormat="1">
      <c r="A38" s="256"/>
      <c r="B38" s="256" t="s">
        <v>305</v>
      </c>
      <c r="C38" s="52">
        <v>39.418740604643396</v>
      </c>
      <c r="D38" s="52">
        <v>21.880741606814766</v>
      </c>
      <c r="E38" s="52">
        <v>2.8394855520293971</v>
      </c>
      <c r="F38" s="52">
        <v>14.698513445799232</v>
      </c>
      <c r="G38" s="52">
        <v>24.887255720728245</v>
      </c>
      <c r="H38" s="52">
        <v>21.212627359278436</v>
      </c>
      <c r="I38" s="52">
        <v>3.6746283614498081</v>
      </c>
      <c r="J38" s="52"/>
      <c r="K38" s="52">
        <v>126.77467847001837</v>
      </c>
      <c r="L38" s="52">
        <v>759</v>
      </c>
      <c r="M38" s="52">
        <v>773</v>
      </c>
      <c r="N38" s="52"/>
      <c r="O38" s="30"/>
      <c r="P38" s="31"/>
      <c r="Q38" s="31"/>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row>
    <row r="39" spans="1:78">
      <c r="A39" s="256"/>
      <c r="B39" s="256" t="s">
        <v>306</v>
      </c>
      <c r="C39" s="52">
        <v>32.207690806168259</v>
      </c>
      <c r="D39" s="52">
        <v>18.73902010540699</v>
      </c>
      <c r="E39" s="52">
        <v>3.1231700175678312</v>
      </c>
      <c r="F39" s="52">
        <v>10.345500683193441</v>
      </c>
      <c r="G39" s="52">
        <v>27.132539527620537</v>
      </c>
      <c r="H39" s="52">
        <v>24.399765762248684</v>
      </c>
      <c r="I39" s="52">
        <v>2.7327737653718525</v>
      </c>
      <c r="J39" s="52"/>
      <c r="K39" s="52">
        <v>114.58130001951982</v>
      </c>
      <c r="L39" s="52">
        <v>587</v>
      </c>
      <c r="M39" s="52">
        <v>553</v>
      </c>
      <c r="N39" s="52"/>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s="4" customFormat="1">
      <c r="A40" s="256"/>
      <c r="B40" s="256" t="s">
        <v>307</v>
      </c>
      <c r="C40" s="52">
        <v>52.684648348878241</v>
      </c>
      <c r="D40" s="52">
        <v>25.460045374338289</v>
      </c>
      <c r="E40" s="52">
        <v>4.03327451474666</v>
      </c>
      <c r="F40" s="52">
        <v>23.191328459793294</v>
      </c>
      <c r="G40" s="52">
        <v>43.861860347869928</v>
      </c>
      <c r="H40" s="52">
        <v>39.5765061759516</v>
      </c>
      <c r="I40" s="52">
        <v>4.2853541719183266</v>
      </c>
      <c r="J40" s="52"/>
      <c r="K40" s="52">
        <v>174.43912276279303</v>
      </c>
      <c r="L40" s="52">
        <v>692</v>
      </c>
      <c r="M40" s="52">
        <v>755</v>
      </c>
      <c r="N40" s="52"/>
      <c r="O40" s="26"/>
      <c r="P40" s="8"/>
      <c r="Q40" s="8"/>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c r="A41" s="256"/>
      <c r="B41" s="256" t="s">
        <v>308</v>
      </c>
      <c r="C41" s="52">
        <v>58.065973791233617</v>
      </c>
      <c r="D41" s="52">
        <v>30.275643922277453</v>
      </c>
      <c r="E41" s="52">
        <v>7.6818798011748761</v>
      </c>
      <c r="F41" s="52">
        <v>20.108450067781291</v>
      </c>
      <c r="G41" s="52">
        <v>55.354722096701309</v>
      </c>
      <c r="H41" s="52">
        <v>46.995029371893359</v>
      </c>
      <c r="I41" s="52">
        <v>8.3596927248079531</v>
      </c>
      <c r="J41" s="52"/>
      <c r="K41" s="52">
        <v>190.91730682331678</v>
      </c>
      <c r="L41" s="52">
        <v>845</v>
      </c>
      <c r="M41" s="52">
        <v>806</v>
      </c>
      <c r="N41" s="52"/>
      <c r="O41" s="26"/>
      <c r="P41" s="8"/>
      <c r="Q41" s="8"/>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c r="A42" s="256"/>
      <c r="B42" s="256" t="s">
        <v>309</v>
      </c>
      <c r="C42" s="52">
        <v>39.332835449340301</v>
      </c>
      <c r="D42" s="52">
        <v>19.915359721184963</v>
      </c>
      <c r="E42" s="52">
        <v>1.7425939756036843</v>
      </c>
      <c r="F42" s="52">
        <v>17.674881752551656</v>
      </c>
      <c r="G42" s="52">
        <v>30.121981578292257</v>
      </c>
      <c r="H42" s="52">
        <v>24.645257654966393</v>
      </c>
      <c r="I42" s="52">
        <v>5.4767239233258653</v>
      </c>
      <c r="J42" s="52"/>
      <c r="K42" s="52">
        <v>124.71994025392084</v>
      </c>
      <c r="L42" s="52">
        <v>501</v>
      </c>
      <c r="M42" s="52">
        <v>505</v>
      </c>
      <c r="N42" s="52"/>
      <c r="O42" s="26"/>
      <c r="P42" s="8"/>
      <c r="Q42" s="8"/>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c r="A43" s="256"/>
      <c r="B43" s="256" t="s">
        <v>310</v>
      </c>
      <c r="C43" s="52">
        <v>27.256868730920193</v>
      </c>
      <c r="D43" s="52">
        <v>17.444395987788923</v>
      </c>
      <c r="E43" s="52">
        <v>2.8347143480156998</v>
      </c>
      <c r="F43" s="52">
        <v>6.9777583951155693</v>
      </c>
      <c r="G43" s="52">
        <v>33.144352376798956</v>
      </c>
      <c r="H43" s="52">
        <v>30.309638028783255</v>
      </c>
      <c r="I43" s="52">
        <v>2.8347143480156998</v>
      </c>
      <c r="J43" s="52"/>
      <c r="K43" s="52">
        <v>112.29829917139119</v>
      </c>
      <c r="L43" s="52">
        <v>515</v>
      </c>
      <c r="M43" s="52">
        <v>420</v>
      </c>
      <c r="N43" s="52"/>
      <c r="O43" s="26"/>
      <c r="P43" s="8"/>
      <c r="Q43" s="8"/>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c r="A44" s="256"/>
      <c r="B44" s="256" t="s">
        <v>311</v>
      </c>
      <c r="C44" s="52">
        <v>44.452745610758313</v>
      </c>
      <c r="D44" s="52">
        <v>25.40156892043332</v>
      </c>
      <c r="E44" s="52">
        <v>5.0429585356742619</v>
      </c>
      <c r="F44" s="52">
        <v>14.008218154650729</v>
      </c>
      <c r="G44" s="52">
        <v>33.806499813223759</v>
      </c>
      <c r="H44" s="52">
        <v>29.884198729921554</v>
      </c>
      <c r="I44" s="52">
        <v>3.9223010833022038</v>
      </c>
      <c r="J44" s="52"/>
      <c r="K44" s="52">
        <v>142.13672020918938</v>
      </c>
      <c r="L44" s="52">
        <v>761</v>
      </c>
      <c r="M44" s="52">
        <v>745</v>
      </c>
      <c r="N44" s="52"/>
      <c r="O44" s="26"/>
      <c r="P44" s="8"/>
      <c r="Q44" s="8"/>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c r="A45" s="256"/>
      <c r="B45" s="256" t="s">
        <v>312</v>
      </c>
      <c r="C45" s="52">
        <v>37.874609303180733</v>
      </c>
      <c r="D45" s="52">
        <v>20.592020592020592</v>
      </c>
      <c r="E45" s="52">
        <v>4.2287185144328001</v>
      </c>
      <c r="F45" s="52">
        <v>13.05387019672734</v>
      </c>
      <c r="G45" s="52">
        <v>29.968744254458539</v>
      </c>
      <c r="H45" s="52">
        <v>25.556168413311269</v>
      </c>
      <c r="I45" s="52">
        <v>4.4125758411472695</v>
      </c>
      <c r="J45" s="52"/>
      <c r="K45" s="52">
        <v>125.94226879941165</v>
      </c>
      <c r="L45" s="52">
        <v>685</v>
      </c>
      <c r="M45" s="52">
        <v>652</v>
      </c>
      <c r="N45" s="52"/>
      <c r="O45" s="26"/>
      <c r="P45" s="8"/>
      <c r="Q45" s="8"/>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s="4" customFormat="1">
      <c r="A46" s="256"/>
      <c r="B46" s="256" t="s">
        <v>313</v>
      </c>
      <c r="C46" s="52">
        <v>93.442622950819668</v>
      </c>
      <c r="D46" s="52">
        <v>39.344262295081968</v>
      </c>
      <c r="E46" s="52">
        <v>11.475409836065573</v>
      </c>
      <c r="F46" s="52">
        <v>42.622950819672134</v>
      </c>
      <c r="G46" s="52">
        <v>105.73770491803279</v>
      </c>
      <c r="H46" s="52">
        <v>99.180327868852459</v>
      </c>
      <c r="I46" s="52">
        <v>6.557377049180328</v>
      </c>
      <c r="J46" s="52"/>
      <c r="K46" s="52">
        <v>322.95081967213116</v>
      </c>
      <c r="L46" s="52">
        <v>394</v>
      </c>
      <c r="M46" s="52">
        <v>365</v>
      </c>
      <c r="N46" s="52"/>
      <c r="O46" s="26"/>
      <c r="P46" s="8"/>
      <c r="Q46" s="8"/>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c r="A47" s="256"/>
      <c r="B47" s="256" t="s">
        <v>314</v>
      </c>
      <c r="C47" s="52">
        <v>38.062871707731517</v>
      </c>
      <c r="D47" s="52">
        <v>16.652506372132539</v>
      </c>
      <c r="E47" s="52">
        <v>6.117247238742566</v>
      </c>
      <c r="F47" s="52">
        <v>15.293118096856414</v>
      </c>
      <c r="G47" s="52">
        <v>35.004248088360235</v>
      </c>
      <c r="H47" s="52">
        <v>31.265930331350891</v>
      </c>
      <c r="I47" s="52">
        <v>3.7383177570093458</v>
      </c>
      <c r="J47" s="52"/>
      <c r="K47" s="52">
        <v>150.55225148683093</v>
      </c>
      <c r="L47" s="52">
        <v>886</v>
      </c>
      <c r="M47" s="52">
        <v>822</v>
      </c>
      <c r="N47" s="52"/>
      <c r="O47" s="26"/>
      <c r="P47" s="8"/>
      <c r="Q47" s="8"/>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c r="A48" s="256"/>
      <c r="B48" s="256" t="s">
        <v>315</v>
      </c>
      <c r="C48" s="52">
        <v>29.72238986119493</v>
      </c>
      <c r="D48" s="52">
        <v>15.992757996378998</v>
      </c>
      <c r="E48" s="52">
        <v>3.1683765841882923</v>
      </c>
      <c r="F48" s="52">
        <v>10.561255280627641</v>
      </c>
      <c r="G48" s="52">
        <v>23.838261919130961</v>
      </c>
      <c r="H48" s="52">
        <v>21.273385636692819</v>
      </c>
      <c r="I48" s="52">
        <v>2.5648762824381413</v>
      </c>
      <c r="J48" s="52"/>
      <c r="K48" s="52">
        <v>109.987929993965</v>
      </c>
      <c r="L48" s="52">
        <v>729</v>
      </c>
      <c r="M48" s="52">
        <v>655</v>
      </c>
      <c r="N48" s="52"/>
      <c r="O48" s="26"/>
      <c r="P48" s="8"/>
      <c r="Q48" s="8"/>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c r="A49" s="256"/>
      <c r="B49" s="256" t="s">
        <v>316</v>
      </c>
      <c r="C49" s="52">
        <v>21.495327102803738</v>
      </c>
      <c r="D49" s="52">
        <v>15.88785046728972</v>
      </c>
      <c r="E49" s="52">
        <v>0</v>
      </c>
      <c r="F49" s="52">
        <v>5.6074766355140184</v>
      </c>
      <c r="G49" s="52">
        <v>13.084112149532711</v>
      </c>
      <c r="H49" s="52">
        <v>12.149532710280374</v>
      </c>
      <c r="I49" s="52">
        <v>0.93457943925233644</v>
      </c>
      <c r="J49" s="52"/>
      <c r="K49" s="52">
        <v>66.355140186915889</v>
      </c>
      <c r="L49" s="52">
        <v>71</v>
      </c>
      <c r="M49" s="52">
        <v>61</v>
      </c>
      <c r="N49" s="52"/>
      <c r="O49" s="26"/>
      <c r="P49" s="8"/>
      <c r="Q49" s="8"/>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c r="A50" s="256"/>
      <c r="B50" s="256" t="s">
        <v>317</v>
      </c>
      <c r="C50" s="52" t="s">
        <v>326</v>
      </c>
      <c r="D50" s="52" t="s">
        <v>326</v>
      </c>
      <c r="E50" s="52" t="s">
        <v>326</v>
      </c>
      <c r="F50" s="52" t="s">
        <v>326</v>
      </c>
      <c r="G50" s="52" t="s">
        <v>326</v>
      </c>
      <c r="H50" s="52" t="s">
        <v>326</v>
      </c>
      <c r="I50" s="52" t="s">
        <v>326</v>
      </c>
      <c r="J50" s="52"/>
      <c r="K50" s="52" t="s">
        <v>326</v>
      </c>
      <c r="L50" s="52">
        <v>826</v>
      </c>
      <c r="M50" s="52">
        <v>692</v>
      </c>
      <c r="N50" s="52"/>
      <c r="O50" s="26"/>
      <c r="P50" s="8"/>
      <c r="Q50" s="8"/>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c r="A51" s="256"/>
      <c r="B51" s="256" t="s">
        <v>26</v>
      </c>
      <c r="C51" s="52">
        <v>49.565421658444912</v>
      </c>
      <c r="D51" s="52">
        <v>25.369978858350951</v>
      </c>
      <c r="E51" s="52">
        <v>9.7486492835330036</v>
      </c>
      <c r="F51" s="52">
        <v>14.446793516560959</v>
      </c>
      <c r="G51" s="52">
        <v>31.712473572938688</v>
      </c>
      <c r="H51" s="52">
        <v>29.128494244773314</v>
      </c>
      <c r="I51" s="52">
        <v>2.5839793281653747</v>
      </c>
      <c r="J51" s="52"/>
      <c r="K51" s="52">
        <v>145.40756401221518</v>
      </c>
      <c r="L51" s="52">
        <v>1238</v>
      </c>
      <c r="M51" s="52">
        <v>996</v>
      </c>
      <c r="N51" s="52"/>
      <c r="O51" s="26"/>
      <c r="P51" s="8"/>
      <c r="Q51" s="8"/>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1:78">
      <c r="A52" s="256"/>
      <c r="B52" s="256" t="s">
        <v>318</v>
      </c>
      <c r="C52" s="52">
        <v>57.773602630342886</v>
      </c>
      <c r="D52" s="52">
        <v>30.061061531235321</v>
      </c>
      <c r="E52" s="52">
        <v>6.1061531235321747</v>
      </c>
      <c r="F52" s="52">
        <v>21.606387975575387</v>
      </c>
      <c r="G52" s="52">
        <v>43.212775951150775</v>
      </c>
      <c r="H52" s="52">
        <v>41.33395960544857</v>
      </c>
      <c r="I52" s="52">
        <v>1.8788163457022076</v>
      </c>
      <c r="J52" s="52"/>
      <c r="K52" s="52">
        <v>171.44199154532643</v>
      </c>
      <c r="L52" s="52">
        <v>365</v>
      </c>
      <c r="M52" s="52">
        <v>315</v>
      </c>
      <c r="N52" s="52"/>
      <c r="O52" s="26"/>
      <c r="P52" s="8"/>
      <c r="Q52" s="8"/>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1:78">
      <c r="A53" s="256"/>
      <c r="B53" s="256" t="s">
        <v>319</v>
      </c>
      <c r="C53" s="52">
        <v>21.800947867298579</v>
      </c>
      <c r="D53" s="52">
        <v>10.900473933649289</v>
      </c>
      <c r="E53" s="52">
        <v>3.3175355450236967</v>
      </c>
      <c r="F53" s="52">
        <v>7.5829383886255926</v>
      </c>
      <c r="G53" s="52">
        <v>19.905213270142177</v>
      </c>
      <c r="H53" s="52">
        <v>16.587677725118482</v>
      </c>
      <c r="I53" s="52">
        <v>3.3175355450236967</v>
      </c>
      <c r="J53" s="52"/>
      <c r="K53" s="52">
        <v>81.516587677725113</v>
      </c>
      <c r="L53" s="52">
        <v>172</v>
      </c>
      <c r="M53" s="52">
        <v>168</v>
      </c>
      <c r="N53" s="52"/>
      <c r="O53" s="26"/>
      <c r="P53" s="8"/>
      <c r="Q53" s="8"/>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1:78">
      <c r="A54" s="256"/>
      <c r="B54" s="256" t="s">
        <v>320</v>
      </c>
      <c r="C54" s="52">
        <v>32.794791415481072</v>
      </c>
      <c r="D54" s="52">
        <v>17.361948396431156</v>
      </c>
      <c r="E54" s="52">
        <v>5.5461779599710637</v>
      </c>
      <c r="F54" s="52">
        <v>9.8866650590788527</v>
      </c>
      <c r="G54" s="52">
        <v>17.361948396431156</v>
      </c>
      <c r="H54" s="52">
        <v>14.709428502531951</v>
      </c>
      <c r="I54" s="52">
        <v>2.6525198938992043</v>
      </c>
      <c r="J54" s="52"/>
      <c r="K54" s="52">
        <v>98.384374246443215</v>
      </c>
      <c r="L54" s="52">
        <v>408</v>
      </c>
      <c r="M54" s="52">
        <v>283</v>
      </c>
      <c r="N54" s="52"/>
      <c r="O54" s="26"/>
      <c r="P54" s="8"/>
      <c r="Q54" s="8"/>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1:78">
      <c r="A55" s="256"/>
      <c r="B55" s="256" t="s">
        <v>321</v>
      </c>
      <c r="C55" s="52" t="s">
        <v>326</v>
      </c>
      <c r="D55" s="52" t="s">
        <v>326</v>
      </c>
      <c r="E55" s="52" t="s">
        <v>326</v>
      </c>
      <c r="F55" s="52" t="s">
        <v>326</v>
      </c>
      <c r="G55" s="52" t="s">
        <v>326</v>
      </c>
      <c r="H55" s="52" t="s">
        <v>326</v>
      </c>
      <c r="I55" s="52" t="s">
        <v>326</v>
      </c>
      <c r="J55" s="52"/>
      <c r="K55" s="52" t="s">
        <v>326</v>
      </c>
      <c r="L55" s="52">
        <v>293</v>
      </c>
      <c r="M55" s="52">
        <v>230</v>
      </c>
      <c r="N55" s="52"/>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1:78" s="4" customFormat="1">
      <c r="A56" s="256"/>
      <c r="B56" s="256" t="s">
        <v>0</v>
      </c>
      <c r="C56" s="52">
        <v>21.218343600273784</v>
      </c>
      <c r="D56" s="52">
        <v>13.00479123887748</v>
      </c>
      <c r="E56" s="52">
        <v>4.1067761806981515</v>
      </c>
      <c r="F56" s="52">
        <v>4.1067761806981515</v>
      </c>
      <c r="G56" s="52">
        <v>19.16495550992471</v>
      </c>
      <c r="H56" s="52">
        <v>17.796030116358658</v>
      </c>
      <c r="I56" s="52">
        <v>1.3689253935660506</v>
      </c>
      <c r="J56" s="52"/>
      <c r="K56" s="52">
        <v>99.247091033538666</v>
      </c>
      <c r="L56" s="52">
        <v>145</v>
      </c>
      <c r="M56" s="52">
        <v>147</v>
      </c>
      <c r="N56" s="52"/>
      <c r="O56" s="26"/>
      <c r="P56" s="8"/>
      <c r="Q56" s="8"/>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1:78">
      <c r="A57" s="256"/>
      <c r="B57" s="256" t="s">
        <v>322</v>
      </c>
      <c r="C57" s="52">
        <v>11.082693947144076</v>
      </c>
      <c r="D57" s="52">
        <v>6.8201193520886614</v>
      </c>
      <c r="E57" s="52">
        <v>0</v>
      </c>
      <c r="F57" s="52">
        <v>4.2625745950554137</v>
      </c>
      <c r="G57" s="52">
        <v>11.935208866155158</v>
      </c>
      <c r="H57" s="52">
        <v>10.230179028132993</v>
      </c>
      <c r="I57" s="52">
        <v>1.7050298380221653</v>
      </c>
      <c r="J57" s="52"/>
      <c r="K57" s="52">
        <v>62.233589087809037</v>
      </c>
      <c r="L57" s="52">
        <v>73</v>
      </c>
      <c r="M57" s="52">
        <v>66</v>
      </c>
      <c r="N57" s="52"/>
      <c r="O57" s="26"/>
      <c r="P57" s="8"/>
      <c r="Q57" s="8"/>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1:78">
      <c r="A58" s="256"/>
      <c r="B58" s="256" t="s">
        <v>323</v>
      </c>
      <c r="C58" s="52" t="s">
        <v>326</v>
      </c>
      <c r="D58" s="52" t="s">
        <v>326</v>
      </c>
      <c r="E58" s="52" t="s">
        <v>326</v>
      </c>
      <c r="F58" s="52" t="s">
        <v>326</v>
      </c>
      <c r="G58" s="52" t="s">
        <v>326</v>
      </c>
      <c r="H58" s="52" t="s">
        <v>326</v>
      </c>
      <c r="I58" s="52" t="s">
        <v>326</v>
      </c>
      <c r="J58" s="52"/>
      <c r="K58" s="52" t="s">
        <v>326</v>
      </c>
      <c r="L58" s="52">
        <v>72</v>
      </c>
      <c r="M58" s="52">
        <v>81</v>
      </c>
      <c r="N58" s="52"/>
      <c r="O58" s="26"/>
      <c r="P58" s="8"/>
      <c r="Q58" s="8"/>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1:78">
      <c r="A59" s="256"/>
      <c r="B59" s="256" t="s">
        <v>324</v>
      </c>
      <c r="C59" s="52">
        <v>58.031933887670256</v>
      </c>
      <c r="D59" s="52">
        <v>32.479722491455391</v>
      </c>
      <c r="E59" s="52">
        <v>8.9374075396622974</v>
      </c>
      <c r="F59" s="52">
        <v>16.61480385655257</v>
      </c>
      <c r="G59" s="52">
        <v>48.441565066571442</v>
      </c>
      <c r="H59" s="52">
        <v>45.314492679691881</v>
      </c>
      <c r="I59" s="52">
        <v>3.1270723868795591</v>
      </c>
      <c r="J59" s="52"/>
      <c r="K59" s="52">
        <v>199.49497525888896</v>
      </c>
      <c r="L59" s="52">
        <v>39107</v>
      </c>
      <c r="M59" s="52">
        <v>35722</v>
      </c>
      <c r="N59" s="52"/>
      <c r="O59" s="26"/>
      <c r="P59" s="8"/>
      <c r="Q59" s="8"/>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ht="10.5" customHeight="1">
      <c r="A60" s="112"/>
      <c r="B60" s="113"/>
      <c r="C60" s="113"/>
      <c r="D60" s="148"/>
      <c r="E60" s="148"/>
      <c r="F60" s="148"/>
      <c r="G60" s="149"/>
      <c r="H60" s="149"/>
      <c r="I60" s="149"/>
      <c r="J60" s="149"/>
      <c r="K60" s="149"/>
      <c r="L60" s="116"/>
      <c r="M60" s="113"/>
      <c r="N60" s="229"/>
      <c r="P60" s="9"/>
      <c r="Q60" s="9"/>
    </row>
    <row r="61" spans="1:78" ht="15.75" customHeight="1">
      <c r="A61" s="53" t="s">
        <v>245</v>
      </c>
      <c r="B61" s="53"/>
      <c r="C61" s="53"/>
      <c r="D61" s="150"/>
      <c r="E61" s="150"/>
      <c r="F61" s="150"/>
      <c r="G61" s="151"/>
      <c r="H61" s="151"/>
      <c r="I61" s="151"/>
      <c r="J61" s="151"/>
      <c r="K61" s="151"/>
      <c r="L61" s="53"/>
      <c r="M61" s="53"/>
      <c r="N61" s="53"/>
      <c r="P61" s="9"/>
      <c r="Q61" s="9"/>
    </row>
    <row r="62" spans="1:78" ht="15.75" customHeight="1">
      <c r="A62" s="53" t="s">
        <v>30</v>
      </c>
      <c r="B62" s="53"/>
      <c r="C62" s="53"/>
      <c r="D62" s="150"/>
      <c r="E62" s="150"/>
      <c r="F62" s="150"/>
      <c r="G62" s="151"/>
      <c r="H62" s="151"/>
      <c r="I62" s="151"/>
      <c r="J62" s="151"/>
      <c r="K62" s="151"/>
      <c r="L62" s="53"/>
      <c r="M62" s="53"/>
      <c r="N62" s="53"/>
      <c r="P62" s="9"/>
      <c r="Q62" s="234"/>
      <c r="R62" s="215"/>
      <c r="S62" s="215"/>
      <c r="T62" s="215"/>
      <c r="U62" s="215"/>
      <c r="V62" s="215"/>
      <c r="W62" s="215"/>
      <c r="X62" s="215"/>
      <c r="Y62" s="215"/>
      <c r="Z62" s="215"/>
      <c r="AA62" s="215"/>
      <c r="AB62" s="215"/>
      <c r="AC62" s="215"/>
    </row>
    <row r="63" spans="1:78" ht="27">
      <c r="A63" s="267" t="s">
        <v>222</v>
      </c>
      <c r="B63" s="267"/>
      <c r="C63" s="267"/>
      <c r="D63" s="267"/>
      <c r="E63" s="267"/>
      <c r="F63" s="267"/>
      <c r="G63" s="267"/>
      <c r="H63" s="267"/>
      <c r="I63" s="267"/>
      <c r="J63" s="267"/>
      <c r="K63" s="267"/>
      <c r="L63" s="267"/>
      <c r="M63" s="267"/>
      <c r="N63" s="186"/>
      <c r="Q63" s="216" t="s">
        <v>254</v>
      </c>
      <c r="R63" s="216"/>
      <c r="S63" s="216"/>
      <c r="T63" s="216"/>
      <c r="U63" s="216"/>
      <c r="V63" s="216"/>
      <c r="W63" s="216"/>
      <c r="X63" s="216"/>
      <c r="Y63" s="216"/>
      <c r="Z63" s="216"/>
      <c r="AA63" s="216"/>
      <c r="AB63" s="216"/>
      <c r="AC63" s="215"/>
    </row>
    <row r="64" spans="1:78" ht="54">
      <c r="A64" s="267" t="s">
        <v>215</v>
      </c>
      <c r="B64" s="267"/>
      <c r="C64" s="267"/>
      <c r="D64" s="267"/>
      <c r="E64" s="267"/>
      <c r="F64" s="267"/>
      <c r="G64" s="267"/>
      <c r="H64" s="267"/>
      <c r="I64" s="267"/>
      <c r="J64" s="267"/>
      <c r="K64" s="267"/>
      <c r="L64" s="267"/>
      <c r="M64" s="267"/>
      <c r="N64" s="186"/>
      <c r="Q64" s="216" t="s">
        <v>253</v>
      </c>
      <c r="R64" s="216"/>
      <c r="S64" s="216"/>
      <c r="T64" s="216"/>
      <c r="U64" s="216"/>
      <c r="V64" s="216"/>
      <c r="W64" s="216"/>
      <c r="X64" s="216"/>
      <c r="Y64" s="216"/>
      <c r="Z64" s="216"/>
      <c r="AA64" s="216"/>
      <c r="AB64" s="216"/>
      <c r="AC64" s="215"/>
    </row>
    <row r="65" spans="1:29" ht="54">
      <c r="A65" s="267" t="s">
        <v>216</v>
      </c>
      <c r="B65" s="267"/>
      <c r="C65" s="267"/>
      <c r="D65" s="267"/>
      <c r="E65" s="267"/>
      <c r="F65" s="267"/>
      <c r="G65" s="267"/>
      <c r="H65" s="267"/>
      <c r="I65" s="267"/>
      <c r="J65" s="267"/>
      <c r="K65" s="267"/>
      <c r="L65" s="267"/>
      <c r="M65" s="267"/>
      <c r="N65" s="186"/>
      <c r="Q65" s="216" t="s">
        <v>253</v>
      </c>
      <c r="R65" s="215"/>
      <c r="S65" s="215"/>
      <c r="T65" s="215"/>
      <c r="U65" s="215"/>
      <c r="V65" s="215"/>
      <c r="W65" s="215"/>
      <c r="X65" s="215"/>
      <c r="Y65" s="215"/>
      <c r="Z65" s="215"/>
      <c r="AA65" s="215"/>
      <c r="AB65" s="215"/>
      <c r="AC65" s="215"/>
    </row>
    <row r="66" spans="1:29" ht="15" customHeight="1">
      <c r="A66" s="53" t="s">
        <v>224</v>
      </c>
      <c r="B66" s="53"/>
      <c r="C66" s="53"/>
      <c r="D66" s="150"/>
      <c r="E66" s="150"/>
      <c r="F66" s="150"/>
      <c r="G66" s="151"/>
      <c r="H66" s="151"/>
      <c r="I66" s="151"/>
      <c r="J66" s="151"/>
      <c r="K66" s="151"/>
      <c r="L66" s="54"/>
      <c r="M66" s="53"/>
      <c r="N66" s="53"/>
      <c r="Q66" s="215"/>
    </row>
  </sheetData>
  <mergeCells count="4">
    <mergeCell ref="B5:B7"/>
    <mergeCell ref="A63:M63"/>
    <mergeCell ref="A64:M64"/>
    <mergeCell ref="A65:M65"/>
  </mergeCells>
  <phoneticPr fontId="18" type="noConversion"/>
  <conditionalFormatting sqref="A8:N59">
    <cfRule type="expression" dxfId="14" priority="5" stopIfTrue="1">
      <formula>MID($B8,1,15)="Gemeente totaal"</formula>
    </cfRule>
    <cfRule type="expression" dxfId="13" priority="6" stopIfTrue="1">
      <formula>MID($B8,1,7)="Almere "</formula>
    </cfRule>
    <cfRule type="expression" dxfId="12" priority="7" stopIfTrue="1">
      <formula>MOD(ROW(),2)=0</formula>
    </cfRule>
  </conditionalFormatting>
  <hyperlinks>
    <hyperlink ref="P4" location="Inhoud!A1" display="Terug naar inhoud"/>
  </hyperlinks>
  <pageMargins left="0.75" right="0.75" top="1" bottom="1" header="0.5" footer="0.5"/>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3</vt:i4>
      </vt:variant>
    </vt:vector>
  </HeadingPairs>
  <TitlesOfParts>
    <vt:vector size="14" baseType="lpstr">
      <vt:lpstr>Inhoud</vt:lpstr>
      <vt:lpstr>S-Bodemgeb</vt:lpstr>
      <vt:lpstr>S-Misdrijven</vt:lpstr>
      <vt:lpstr>S-Brand</vt:lpstr>
      <vt:lpstr>S-Auto's</vt:lpstr>
      <vt:lpstr>S-Verkeer</vt:lpstr>
      <vt:lpstr>S-OV</vt:lpstr>
      <vt:lpstr>S_OV2</vt:lpstr>
      <vt:lpstr>politie</vt:lpstr>
      <vt:lpstr>Diversen</vt:lpstr>
      <vt:lpstr>Voorzieningen</vt:lpstr>
      <vt:lpstr>Diversen!Afdrukbereik</vt:lpstr>
      <vt:lpstr>politie!Afdrukbereik</vt:lpstr>
      <vt:lpstr>Voorzieningen!Afdrukbereik</vt:lpstr>
    </vt:vector>
  </TitlesOfParts>
  <Company>Oostveen Beleidsonderzoek en Advies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Oostveen</dc:creator>
  <cp:lastModifiedBy>Roelofsen WJ (William)</cp:lastModifiedBy>
  <cp:lastPrinted>2013-04-25T07:00:24Z</cp:lastPrinted>
  <dcterms:created xsi:type="dcterms:W3CDTF">1997-03-27T16:07:30Z</dcterms:created>
  <dcterms:modified xsi:type="dcterms:W3CDTF">2015-10-05T09:33:01Z</dcterms:modified>
</cp:coreProperties>
</file>